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4.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https://d.docs.live.net/b96e97be40ab8555/hp/cool/news/"/>
    </mc:Choice>
  </mc:AlternateContent>
  <xr:revisionPtr revIDLastSave="0" documentId="8_{65566559-3115-4D6D-B98C-94768DF7CF44}" xr6:coauthVersionLast="36" xr6:coauthVersionMax="36" xr10:uidLastSave="{00000000-0000-0000-0000-000000000000}"/>
  <bookViews>
    <workbookView xWindow="0" yWindow="0" windowWidth="20490" windowHeight="8325" tabRatio="809" firstSheet="1" activeTab="7" xr2:uid="{00000000-000D-0000-FFFF-FFFF00000000}"/>
  </bookViews>
  <sheets>
    <sheet name="入力用" sheetId="24" r:id="rId1"/>
    <sheet name="個別機能訓練計画書（別紙様式３）" sheetId="12" r:id="rId2"/>
    <sheet name="通所介護計画書　午前" sheetId="10" r:id="rId3"/>
    <sheet name="通所運動器計画書　午前  (2)" sheetId="15" r:id="rId4"/>
    <sheet name="生活機能チェックシート" sheetId="21" r:id="rId5"/>
    <sheet name="アセス２" sheetId="19" r:id="rId6"/>
    <sheet name="アセス１" sheetId="18" r:id="rId7"/>
    <sheet name="アセス３" sheetId="20" r:id="rId8"/>
    <sheet name="通所運動器計画書　午前 " sheetId="11" state="hidden" r:id="rId9"/>
    <sheet name="通所介護計画書（別紙様式４） " sheetId="13" state="hidden" r:id="rId10"/>
  </sheets>
  <externalReferences>
    <externalReference r:id="rId11"/>
    <externalReference r:id="rId12"/>
    <externalReference r:id="rId13"/>
    <externalReference r:id="rId14"/>
  </externalReferences>
  <definedNames>
    <definedName name="_xlnm.Print_Area" localSheetId="6">アセス１!$A$1:$AK$51</definedName>
    <definedName name="_xlnm.Print_Area" localSheetId="7">アセス３!$A$1:$AK$37</definedName>
    <definedName name="_xlnm.Print_Area" localSheetId="1">'個別機能訓練計画書（別紙様式３）'!$A$1:$BJ$64</definedName>
    <definedName name="_xlnm.Print_Area" localSheetId="4">生活機能チェックシート!$A$1:$AU$46</definedName>
    <definedName name="_xlnm.Print_Area" localSheetId="8">'通所運動器計画書　午前 '!$A$1:$BJ$73</definedName>
    <definedName name="_xlnm.Print_Area" localSheetId="3">'通所運動器計画書　午前  (2)'!$A$1:$BJ$70</definedName>
    <definedName name="_xlnm.Print_Area" localSheetId="2">'通所介護計画書　午前'!$A$1:$BJ$64</definedName>
    <definedName name="_xlnm.Print_Area" localSheetId="9">'通所介護計画書（別紙様式４） '!$A$1:$BJ$64</definedName>
    <definedName name="サービス種別">[1]サービス種類一覧!$B$4:$B$20</definedName>
    <definedName name="サービス種類">[2]サービス種類一覧!$C$4:$C$20</definedName>
    <definedName name="サービス名">[3]加算率一覧!$A$5:$A$23</definedName>
    <definedName name="サービス名称">#REF!</definedName>
    <definedName name="種類">[4]サービス種類一覧!$A$4:$A$20</definedName>
  </definedNames>
  <calcPr calcId="191029"/>
</workbook>
</file>

<file path=xl/calcChain.xml><?xml version="1.0" encoding="utf-8"?>
<calcChain xmlns="http://schemas.openxmlformats.org/spreadsheetml/2006/main">
  <c r="F59" i="19" l="1"/>
  <c r="F57" i="19"/>
  <c r="F55" i="19"/>
  <c r="F50" i="19"/>
  <c r="F48" i="19"/>
  <c r="F46" i="19"/>
  <c r="F42" i="19"/>
  <c r="F40" i="19"/>
  <c r="F38" i="19"/>
  <c r="F36" i="19"/>
  <c r="F34" i="19"/>
  <c r="F32" i="19"/>
  <c r="F30" i="19"/>
  <c r="F44" i="19"/>
  <c r="F28" i="19"/>
  <c r="C35" i="24"/>
  <c r="C1" i="24"/>
  <c r="C8" i="24" l="1"/>
  <c r="AS63" i="12" l="1"/>
  <c r="C47" i="12"/>
  <c r="C45" i="12"/>
  <c r="C43" i="12"/>
  <c r="AF36" i="12"/>
  <c r="A36" i="12"/>
  <c r="A26" i="12"/>
  <c r="A24" i="12"/>
  <c r="E20" i="12"/>
  <c r="AF16" i="12"/>
  <c r="A16" i="12"/>
  <c r="AF13" i="12"/>
  <c r="A13" i="12"/>
  <c r="AZ8" i="12"/>
  <c r="U8" i="12"/>
  <c r="AL7" i="12"/>
  <c r="AG6" i="12"/>
  <c r="AC6" i="12"/>
  <c r="Y6" i="12"/>
  <c r="R7" i="12"/>
  <c r="E7" i="12"/>
  <c r="E6" i="12"/>
  <c r="G5" i="12"/>
  <c r="AE7" i="12"/>
  <c r="AE6" i="10" s="1"/>
  <c r="C2" i="24"/>
  <c r="AD5" i="12" s="1"/>
  <c r="C4" i="24"/>
  <c r="Y5" i="10" l="1"/>
  <c r="Y5" i="15"/>
  <c r="AC5" i="10"/>
  <c r="AC5" i="15"/>
  <c r="AG5" i="10"/>
  <c r="AG5" i="15"/>
  <c r="A24" i="10"/>
  <c r="A23" i="10"/>
  <c r="R6" i="10" l="1"/>
  <c r="AS3" i="21" s="1"/>
  <c r="F6" i="10"/>
  <c r="AJ18" i="20"/>
  <c r="T18" i="20"/>
  <c r="AA3" i="18"/>
  <c r="AE3" i="21"/>
  <c r="AA2" i="20" l="1"/>
  <c r="U3" i="20"/>
  <c r="F3" i="20"/>
  <c r="K8" i="19"/>
  <c r="K6" i="19"/>
  <c r="AA2" i="19"/>
  <c r="U3" i="19"/>
  <c r="F3" i="19"/>
  <c r="F41" i="18"/>
  <c r="F38" i="18"/>
  <c r="F36" i="18"/>
  <c r="U4" i="18"/>
  <c r="F4" i="18"/>
  <c r="AQ4" i="21"/>
  <c r="I4" i="21"/>
  <c r="I3" i="21"/>
  <c r="AY67" i="15"/>
  <c r="AF23" i="15"/>
  <c r="A20" i="15"/>
  <c r="A17" i="15"/>
  <c r="AF14" i="15"/>
  <c r="A14" i="15"/>
  <c r="BB7" i="15"/>
  <c r="V7" i="15"/>
  <c r="AZ5" i="15"/>
  <c r="AL6" i="15"/>
  <c r="R6" i="15"/>
  <c r="F4" i="15"/>
  <c r="F6" i="15"/>
  <c r="AW60" i="10"/>
  <c r="E49" i="10"/>
  <c r="E46" i="10"/>
  <c r="E43" i="10"/>
  <c r="P29" i="10"/>
  <c r="P31" i="10"/>
  <c r="AF23" i="10"/>
  <c r="A20" i="10"/>
  <c r="A17" i="10"/>
  <c r="AF14" i="10"/>
  <c r="A14" i="10"/>
  <c r="AZ7" i="10"/>
  <c r="F4" i="10"/>
  <c r="AL6" i="10"/>
  <c r="F12" i="18" s="1"/>
  <c r="AB4" i="10"/>
  <c r="AX5" i="12"/>
  <c r="A23" i="15"/>
  <c r="K17" i="18"/>
  <c r="AY4" i="10" l="1"/>
  <c r="AZ4" i="15"/>
  <c r="F3" i="18"/>
  <c r="F2" i="19"/>
  <c r="AB4" i="15"/>
  <c r="F5" i="10"/>
  <c r="F5" i="15"/>
  <c r="AR35" i="15"/>
  <c r="AR36" i="15"/>
  <c r="F2" i="20" l="1"/>
  <c r="Q34" i="15"/>
  <c r="Q31" i="15"/>
  <c r="C34" i="15" l="1"/>
  <c r="Q37" i="10"/>
  <c r="AX7" i="12" l="1"/>
  <c r="AR47" i="10" l="1"/>
  <c r="AR45" i="10"/>
  <c r="F5" i="11" l="1"/>
  <c r="AF6" i="15"/>
  <c r="AY5" i="10"/>
  <c r="U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5" authorId="0" shapeId="0" xr:uid="{00000000-0006-0000-0100-000001000000}">
      <text>
        <r>
          <rPr>
            <b/>
            <sz val="9"/>
            <color indexed="81"/>
            <rFont val="MS P ゴシック"/>
            <family val="3"/>
            <charset val="128"/>
          </rPr>
          <t>８－５
8/5
↑
入力すると
令和5年8月5日になります</t>
        </r>
      </text>
    </comment>
    <comment ref="AX5" authorId="0" shapeId="0" xr:uid="{00000000-0006-0000-0100-000002000000}">
      <text>
        <r>
          <rPr>
            <b/>
            <sz val="9"/>
            <color indexed="81"/>
            <rFont val="MS P ゴシック"/>
            <family val="3"/>
            <charset val="128"/>
          </rPr>
          <t>user:</t>
        </r>
        <r>
          <rPr>
            <sz val="9"/>
            <color indexed="81"/>
            <rFont val="MS P ゴシック"/>
            <family val="3"/>
            <charset val="128"/>
          </rPr>
          <t xml:space="preserve">
ＢＬ６に入力すると日付になります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0200-000001000000}">
      <text>
        <r>
          <rPr>
            <b/>
            <sz val="9"/>
            <color indexed="81"/>
            <rFont val="MS P ゴシック"/>
            <family val="3"/>
            <charset val="128"/>
          </rPr>
          <t>８－９
↑
このように入力してエンターキーを押します。</t>
        </r>
      </text>
    </comment>
    <comment ref="AY4" authorId="0" shapeId="0" xr:uid="{00000000-0006-0000-0200-000002000000}">
      <text>
        <r>
          <rPr>
            <sz val="9"/>
            <color indexed="81"/>
            <rFont val="MS P ゴシック"/>
            <family val="3"/>
            <charset val="128"/>
          </rPr>
          <t>BM4の
年、月、日を
入力すると日付が出来ます。</t>
        </r>
      </text>
    </comment>
    <comment ref="C40" authorId="0" shapeId="0" xr:uid="{00000000-0006-0000-0200-000003000000}">
      <text>
        <r>
          <rPr>
            <b/>
            <sz val="9"/>
            <color indexed="81"/>
            <rFont val="MS P ゴシック"/>
            <family val="3"/>
            <charset val="128"/>
          </rPr>
          <t>8-9と入力します</t>
        </r>
      </text>
    </comment>
    <comment ref="AR41" authorId="0" shapeId="0" xr:uid="{00000000-0006-0000-0200-000004000000}">
      <text>
        <r>
          <rPr>
            <b/>
            <sz val="9"/>
            <color indexed="81"/>
            <rFont val="MS P ゴシック"/>
            <family val="3"/>
            <charset val="128"/>
          </rPr>
          <t>▼から選ぶと
次の項目が自動入力になります。</t>
        </r>
      </text>
    </comment>
  </commentList>
</comments>
</file>

<file path=xl/sharedStrings.xml><?xml version="1.0" encoding="utf-8"?>
<sst xmlns="http://schemas.openxmlformats.org/spreadsheetml/2006/main" count="1029" uniqueCount="545">
  <si>
    <t>大正　　/　　昭和</t>
    <rPh sb="0" eb="2">
      <t>タイショウ</t>
    </rPh>
    <rPh sb="7" eb="9">
      <t>ショウワ</t>
    </rPh>
    <phoneticPr fontId="2"/>
  </si>
  <si>
    <t>性別</t>
    <rPh sb="0" eb="2">
      <t>セイベツ</t>
    </rPh>
    <phoneticPr fontId="2"/>
  </si>
  <si>
    <t>利用目標</t>
    <rPh sb="0" eb="2">
      <t>リヨウ</t>
    </rPh>
    <rPh sb="2" eb="4">
      <t>モクヒョウ</t>
    </rPh>
    <phoneticPr fontId="2"/>
  </si>
  <si>
    <t>長期目標</t>
    <rPh sb="0" eb="4">
      <t>チョウキモクヒョウ</t>
    </rPh>
    <phoneticPr fontId="2"/>
  </si>
  <si>
    <t>目標　　　　　　　　　　達成度</t>
    <rPh sb="0" eb="2">
      <t>モクヒョウ</t>
    </rPh>
    <rPh sb="12" eb="14">
      <t>タッセイ</t>
    </rPh>
    <rPh sb="14" eb="15">
      <t>ド</t>
    </rPh>
    <phoneticPr fontId="2"/>
  </si>
  <si>
    <t>達成 ・ 一部 ・ 未達</t>
    <rPh sb="0" eb="2">
      <t>タッセイ</t>
    </rPh>
    <rPh sb="5" eb="7">
      <t>イチブ</t>
    </rPh>
    <rPh sb="10" eb="12">
      <t>ミタツ</t>
    </rPh>
    <phoneticPr fontId="2"/>
  </si>
  <si>
    <t>短期目標</t>
    <rPh sb="0" eb="2">
      <t>タンキ</t>
    </rPh>
    <rPh sb="2" eb="4">
      <t>モクヒョウ</t>
    </rPh>
    <phoneticPr fontId="2"/>
  </si>
  <si>
    <t>目標　　　　　　達成度</t>
    <rPh sb="0" eb="2">
      <t>モクヒョウ</t>
    </rPh>
    <rPh sb="8" eb="10">
      <t>タッセイ</t>
    </rPh>
    <rPh sb="10" eb="11">
      <t>ド</t>
    </rPh>
    <phoneticPr fontId="2"/>
  </si>
  <si>
    <t>①</t>
    <phoneticPr fontId="2"/>
  </si>
  <si>
    <t>②</t>
    <phoneticPr fontId="2"/>
  </si>
  <si>
    <t>設定日　　　　　年　　月</t>
    <rPh sb="0" eb="3">
      <t>セッテイビ</t>
    </rPh>
    <rPh sb="8" eb="9">
      <t>ネン</t>
    </rPh>
    <rPh sb="11" eb="12">
      <t>ガツ</t>
    </rPh>
    <phoneticPr fontId="2"/>
  </si>
  <si>
    <t>達成予定日　　　年　　月</t>
    <rPh sb="0" eb="2">
      <t>タッセイ</t>
    </rPh>
    <rPh sb="2" eb="4">
      <t>ヨテイ</t>
    </rPh>
    <rPh sb="4" eb="5">
      <t>ビ</t>
    </rPh>
    <rPh sb="8" eb="9">
      <t>ネン</t>
    </rPh>
    <rPh sb="11" eb="12">
      <t>ガツ</t>
    </rPh>
    <phoneticPr fontId="2"/>
  </si>
  <si>
    <t>プログラム（1日の流れ）</t>
    <rPh sb="7" eb="8">
      <t>ニチ</t>
    </rPh>
    <rPh sb="9" eb="10">
      <t>ナガ</t>
    </rPh>
    <phoneticPr fontId="6"/>
  </si>
  <si>
    <t>(予定時間)</t>
    <rPh sb="1" eb="3">
      <t>ヨテイ</t>
    </rPh>
    <rPh sb="3" eb="5">
      <t>ジカン</t>
    </rPh>
    <phoneticPr fontId="6"/>
  </si>
  <si>
    <t>(ｻｰﾋﾞｽ内容)</t>
    <rPh sb="6" eb="8">
      <t>ナイヨウ</t>
    </rPh>
    <phoneticPr fontId="6"/>
  </si>
  <si>
    <t>通所介護利用までの経緯(活動歴や病歴)</t>
    <rPh sb="0" eb="2">
      <t>ツウショ</t>
    </rPh>
    <rPh sb="2" eb="4">
      <t>カイゴ</t>
    </rPh>
    <rPh sb="4" eb="6">
      <t>リヨウ</t>
    </rPh>
    <rPh sb="9" eb="11">
      <t>ケイイ</t>
    </rPh>
    <rPh sb="12" eb="14">
      <t>カツドウ</t>
    </rPh>
    <rPh sb="14" eb="15">
      <t>レキ</t>
    </rPh>
    <rPh sb="16" eb="18">
      <t>ビョウレキ</t>
    </rPh>
    <phoneticPr fontId="2"/>
  </si>
  <si>
    <t>家族の希望</t>
    <rPh sb="0" eb="2">
      <t>カゾク</t>
    </rPh>
    <rPh sb="3" eb="5">
      <t>キボウ</t>
    </rPh>
    <phoneticPr fontId="6"/>
  </si>
  <si>
    <t>　　年　　月　　日生　　歳</t>
    <rPh sb="2" eb="3">
      <t>ネン</t>
    </rPh>
    <rPh sb="5" eb="6">
      <t>ガツ</t>
    </rPh>
    <rPh sb="8" eb="9">
      <t>ニチ</t>
    </rPh>
    <rPh sb="9" eb="10">
      <t>ウ</t>
    </rPh>
    <rPh sb="12" eb="13">
      <t>サイ</t>
    </rPh>
    <phoneticPr fontId="2"/>
  </si>
  <si>
    <t>目的とケアの提供方針・内容</t>
    <rPh sb="0" eb="2">
      <t>モクテキ</t>
    </rPh>
    <rPh sb="6" eb="8">
      <t>テイキョウ</t>
    </rPh>
    <rPh sb="8" eb="10">
      <t>ホウシン</t>
    </rPh>
    <rPh sb="11" eb="13">
      <t>ナイヨウ</t>
    </rPh>
    <phoneticPr fontId="2"/>
  </si>
  <si>
    <t>【（地域密着型）通所介護計画書】</t>
    <rPh sb="2" eb="4">
      <t>チイキ</t>
    </rPh>
    <rPh sb="4" eb="7">
      <t>ミッチャクガタ</t>
    </rPh>
    <rPh sb="8" eb="10">
      <t>ツウショ</t>
    </rPh>
    <rPh sb="10" eb="12">
      <t>カイゴ</t>
    </rPh>
    <rPh sb="12" eb="14">
      <t>ケイカク</t>
    </rPh>
    <rPh sb="14" eb="15">
      <t>ショ</t>
    </rPh>
    <phoneticPr fontId="2"/>
  </si>
  <si>
    <t>説明者</t>
    <rPh sb="0" eb="3">
      <t>セツメイシャ</t>
    </rPh>
    <phoneticPr fontId="6"/>
  </si>
  <si>
    <t>説明・同意日</t>
    <rPh sb="0" eb="2">
      <t>セツメイ</t>
    </rPh>
    <rPh sb="3" eb="5">
      <t>ドウイ</t>
    </rPh>
    <rPh sb="5" eb="6">
      <t>ビ</t>
    </rPh>
    <phoneticPr fontId="6"/>
  </si>
  <si>
    <t>作成日：</t>
    <rPh sb="0" eb="3">
      <t>サクセイビ</t>
    </rPh>
    <phoneticPr fontId="2"/>
  </si>
  <si>
    <t>前回作成日：</t>
    <rPh sb="0" eb="2">
      <t>ゼンカイ</t>
    </rPh>
    <rPh sb="2" eb="5">
      <t>サクセイビ</t>
    </rPh>
    <phoneticPr fontId="2"/>
  </si>
  <si>
    <t>Ⅰ 利用者の基本情報</t>
    <rPh sb="2" eb="5">
      <t>リヨウシャ</t>
    </rPh>
    <rPh sb="6" eb="8">
      <t>キホン</t>
    </rPh>
    <rPh sb="8" eb="10">
      <t>ジョウホウ</t>
    </rPh>
    <phoneticPr fontId="6"/>
  </si>
  <si>
    <t>Ⅱ　サービス利用目標・サービス提供内容の設定</t>
    <rPh sb="6" eb="8">
      <t>リヨウ</t>
    </rPh>
    <rPh sb="8" eb="10">
      <t>モクヒョウ</t>
    </rPh>
    <rPh sb="15" eb="17">
      <t>テイキョウ</t>
    </rPh>
    <rPh sb="17" eb="19">
      <t>ナイヨウ</t>
    </rPh>
    <rPh sb="20" eb="22">
      <t>セッテイ</t>
    </rPh>
    <phoneticPr fontId="6"/>
  </si>
  <si>
    <t>利用者・家族に対する本計画の説明者及び同意日</t>
    <rPh sb="0" eb="3">
      <t>リヨウシャ</t>
    </rPh>
    <rPh sb="4" eb="6">
      <t>カゾク</t>
    </rPh>
    <rPh sb="7" eb="8">
      <t>タイ</t>
    </rPh>
    <rPh sb="10" eb="13">
      <t>ホンケイカク</t>
    </rPh>
    <rPh sb="14" eb="16">
      <t>セツメイ</t>
    </rPh>
    <rPh sb="16" eb="17">
      <t>シャ</t>
    </rPh>
    <rPh sb="17" eb="18">
      <t>オヨ</t>
    </rPh>
    <rPh sb="19" eb="21">
      <t>ドウイ</t>
    </rPh>
    <rPh sb="21" eb="22">
      <t>ビ</t>
    </rPh>
    <phoneticPr fontId="6"/>
  </si>
  <si>
    <t>初回作成日：</t>
    <rPh sb="0" eb="2">
      <t>ショカイ</t>
    </rPh>
    <rPh sb="2" eb="5">
      <t>サクセイビ</t>
    </rPh>
    <phoneticPr fontId="2"/>
  </si>
  <si>
    <t>要介護度</t>
    <rPh sb="0" eb="4">
      <t>ヨウカイゴド</t>
    </rPh>
    <phoneticPr fontId="2"/>
  </si>
  <si>
    <t>利用者本人の希望</t>
    <rPh sb="0" eb="3">
      <t>リヨウシャ</t>
    </rPh>
    <rPh sb="3" eb="5">
      <t>ホンニン</t>
    </rPh>
    <rPh sb="6" eb="8">
      <t>キボウ</t>
    </rPh>
    <phoneticPr fontId="6"/>
  </si>
  <si>
    <t>利用者本人の社会参加の状況</t>
    <rPh sb="0" eb="3">
      <t>リヨウシャ</t>
    </rPh>
    <rPh sb="3" eb="5">
      <t>ホンニン</t>
    </rPh>
    <rPh sb="6" eb="8">
      <t>シャカイ</t>
    </rPh>
    <rPh sb="8" eb="10">
      <t>サンカ</t>
    </rPh>
    <rPh sb="11" eb="13">
      <t>ジョウキョウ</t>
    </rPh>
    <phoneticPr fontId="6"/>
  </si>
  <si>
    <t>特記事項</t>
    <rPh sb="0" eb="4">
      <t>トッキジコウ</t>
    </rPh>
    <phoneticPr fontId="2"/>
  </si>
  <si>
    <t>ア</t>
    <phoneticPr fontId="2"/>
  </si>
  <si>
    <t>イ</t>
    <phoneticPr fontId="2"/>
  </si>
  <si>
    <t>ウ</t>
    <phoneticPr fontId="2"/>
  </si>
  <si>
    <r>
      <t>健康状態</t>
    </r>
    <r>
      <rPr>
        <sz val="8"/>
        <color indexed="8"/>
        <rFont val="ＭＳ 明朝"/>
        <family val="1"/>
        <charset val="128"/>
      </rPr>
      <t>(病名､合併症(心疾患､吸器疾患等))</t>
    </r>
    <phoneticPr fontId="6"/>
  </si>
  <si>
    <r>
      <t>ケアの上での医学的リスク</t>
    </r>
    <r>
      <rPr>
        <sz val="8"/>
        <color indexed="8"/>
        <rFont val="ＭＳ 明朝"/>
        <family val="1"/>
        <charset val="128"/>
      </rPr>
      <t>(血圧､転倒､嚥下障害等)</t>
    </r>
    <r>
      <rPr>
        <sz val="10"/>
        <color indexed="8"/>
        <rFont val="ＭＳ 明朝"/>
        <family val="1"/>
        <charset val="128"/>
      </rPr>
      <t>･留意事項</t>
    </r>
    <rPh sb="13" eb="15">
      <t>ケツアツ</t>
    </rPh>
    <rPh sb="16" eb="18">
      <t>テントウ</t>
    </rPh>
    <rPh sb="19" eb="21">
      <t>エンゲ</t>
    </rPh>
    <rPh sb="21" eb="23">
      <t>ショウガイ</t>
    </rPh>
    <rPh sb="23" eb="24">
      <t>トウ</t>
    </rPh>
    <phoneticPr fontId="6"/>
  </si>
  <si>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6"/>
  </si>
  <si>
    <t>機能訓練</t>
    <rPh sb="0" eb="4">
      <t>キノウクンレン</t>
    </rPh>
    <phoneticPr fontId="2"/>
  </si>
  <si>
    <t>サービス終了</t>
    <rPh sb="4" eb="6">
      <t>シュウリョウ</t>
    </rPh>
    <phoneticPr fontId="2"/>
  </si>
  <si>
    <t>サービス提供内容</t>
    <rPh sb="4" eb="6">
      <t>テイキョウ</t>
    </rPh>
    <rPh sb="6" eb="8">
      <t>ナイヨウ</t>
    </rPh>
    <phoneticPr fontId="2"/>
  </si>
  <si>
    <t>機能訓練にも積極的に参加しており、効果も現れてきている。自宅で生活し続けられるよう、心身の状態を確認し、事業所内ではできる限り自身の残存能力を活かして行動するよう促すとともに、自身の力での対応が難しい場合は介助を行っていく。</t>
    <rPh sb="0" eb="4">
      <t>キノウクンレン</t>
    </rPh>
    <rPh sb="6" eb="9">
      <t>セッキョクテキ</t>
    </rPh>
    <rPh sb="10" eb="12">
      <t>サンカ</t>
    </rPh>
    <rPh sb="17" eb="19">
      <t>コウカ</t>
    </rPh>
    <rPh sb="20" eb="21">
      <t>アラワ</t>
    </rPh>
    <rPh sb="28" eb="30">
      <t>ジタク</t>
    </rPh>
    <rPh sb="31" eb="33">
      <t>セイカツ</t>
    </rPh>
    <rPh sb="34" eb="35">
      <t>ツヅ</t>
    </rPh>
    <rPh sb="42" eb="44">
      <t>シンシン</t>
    </rPh>
    <rPh sb="45" eb="47">
      <t>ジョウタイ</t>
    </rPh>
    <rPh sb="48" eb="50">
      <t>カクニン</t>
    </rPh>
    <rPh sb="52" eb="55">
      <t>ジギョウショ</t>
    </rPh>
    <rPh sb="55" eb="56">
      <t>ナイ</t>
    </rPh>
    <rPh sb="61" eb="62">
      <t>カギ</t>
    </rPh>
    <rPh sb="63" eb="65">
      <t>ジシン</t>
    </rPh>
    <rPh sb="66" eb="68">
      <t>ザンゾン</t>
    </rPh>
    <rPh sb="68" eb="70">
      <t>ノウリョク</t>
    </rPh>
    <rPh sb="71" eb="72">
      <t>イ</t>
    </rPh>
    <rPh sb="75" eb="77">
      <t>コウドウ</t>
    </rPh>
    <rPh sb="81" eb="82">
      <t>ウナガ</t>
    </rPh>
    <rPh sb="88" eb="90">
      <t>ジシン</t>
    </rPh>
    <rPh sb="91" eb="92">
      <t>チカラ</t>
    </rPh>
    <rPh sb="94" eb="96">
      <t>タイオウ</t>
    </rPh>
    <rPh sb="97" eb="98">
      <t>ムズカ</t>
    </rPh>
    <rPh sb="100" eb="102">
      <t>バアイ</t>
    </rPh>
    <rPh sb="103" eb="105">
      <t>カイジョ</t>
    </rPh>
    <rPh sb="106" eb="107">
      <t>オコナ</t>
    </rPh>
    <phoneticPr fontId="2"/>
  </si>
  <si>
    <r>
      <t xml:space="preserve">サービス開始
 </t>
    </r>
    <r>
      <rPr>
        <sz val="12"/>
        <color indexed="8"/>
        <rFont val="ＭＳ 明朝"/>
        <family val="1"/>
        <charset val="128"/>
      </rPr>
      <t>バイタル測定
 口腔体操
 ラジオ体操</t>
    </r>
    <rPh sb="4" eb="6">
      <t>カイシ</t>
    </rPh>
    <rPh sb="12" eb="14">
      <t>ソクテイ</t>
    </rPh>
    <rPh sb="16" eb="20">
      <t>コウクウタイソウ</t>
    </rPh>
    <rPh sb="25" eb="27">
      <t>タイソウ</t>
    </rPh>
    <phoneticPr fontId="2"/>
  </si>
  <si>
    <t>実施後の変化(総括）　</t>
    <rPh sb="0" eb="3">
      <t>ジッシゴ</t>
    </rPh>
    <rPh sb="4" eb="6">
      <t>ヘンカ</t>
    </rPh>
    <rPh sb="7" eb="9">
      <t>ソウカツ</t>
    </rPh>
    <phoneticPr fontId="2"/>
  </si>
  <si>
    <t>バイタル測定・口腔体操・ラジオ体操
（体調確認　運動による刺激で体の機能を高め体力を増進させる効果を期待）</t>
    <rPh sb="4" eb="6">
      <t>ソクテイ</t>
    </rPh>
    <rPh sb="7" eb="11">
      <t>コウクウタイソウ</t>
    </rPh>
    <rPh sb="15" eb="17">
      <t>タイソウ</t>
    </rPh>
    <rPh sb="19" eb="23">
      <t>タイチョウカクニン</t>
    </rPh>
    <rPh sb="24" eb="26">
      <t>ウンドウ</t>
    </rPh>
    <rPh sb="29" eb="31">
      <t>シゲキ</t>
    </rPh>
    <rPh sb="32" eb="33">
      <t>カラダ</t>
    </rPh>
    <rPh sb="34" eb="36">
      <t>キノウ</t>
    </rPh>
    <rPh sb="37" eb="38">
      <t>タカ</t>
    </rPh>
    <rPh sb="39" eb="41">
      <t>タイリョク</t>
    </rPh>
    <rPh sb="42" eb="44">
      <t>ゾウシン</t>
    </rPh>
    <rPh sb="47" eb="49">
      <t>コウカ</t>
    </rPh>
    <rPh sb="50" eb="52">
      <t>キタイ</t>
    </rPh>
    <phoneticPr fontId="2"/>
  </si>
  <si>
    <t>氏名</t>
    <rPh sb="0" eb="2">
      <t>ふりがな</t>
    </rPh>
    <phoneticPr fontId="11" type="Hiragana" alignment="distributed"/>
  </si>
  <si>
    <t>年</t>
    <rPh sb="0" eb="1">
      <t>ねん</t>
    </rPh>
    <phoneticPr fontId="11" type="Hiragana" alignment="distributed"/>
  </si>
  <si>
    <t>月</t>
    <rPh sb="0" eb="1">
      <t>つき</t>
    </rPh>
    <phoneticPr fontId="11" type="Hiragana" alignment="distributed"/>
  </si>
  <si>
    <t>～</t>
    <phoneticPr fontId="11" type="Hiragana" alignment="distributed"/>
  </si>
  <si>
    <t>（地域密着型）通所介護 のぞみリハビリテーションアカデミー　事業所No.1670202363
　　〒933-0866　住所：富山県高岡市清水町3丁目 6-33　Tel.0766-24-7350/Fax.0766-24-7360　　管理者：西山 浩典</t>
    <rPh sb="1" eb="3">
      <t>チイキ</t>
    </rPh>
    <rPh sb="3" eb="6">
      <t>ミッチャクガタ</t>
    </rPh>
    <rPh sb="7" eb="11">
      <t>ツウショカイゴ</t>
    </rPh>
    <rPh sb="30" eb="33">
      <t>ジギョウショ</t>
    </rPh>
    <rPh sb="59" eb="61">
      <t>ジュウショ</t>
    </rPh>
    <rPh sb="62" eb="64">
      <t>トヤマ</t>
    </rPh>
    <rPh sb="64" eb="65">
      <t>ケン</t>
    </rPh>
    <rPh sb="65" eb="67">
      <t>タカオカ</t>
    </rPh>
    <rPh sb="67" eb="68">
      <t>シ</t>
    </rPh>
    <rPh sb="68" eb="71">
      <t>シミズチョウ</t>
    </rPh>
    <rPh sb="72" eb="74">
      <t>チョウメ</t>
    </rPh>
    <rPh sb="115" eb="118">
      <t>カンリシャ</t>
    </rPh>
    <phoneticPr fontId="2"/>
  </si>
  <si>
    <t>痛み等の症状の出現などにより日々の体調の変化は見られるが、トレーニングに取り組まれておられ、機能訓練に参加されることにより他の利用者様との交流も出来、心身状態の維持改善が期待できることから継続が望ましいと思われます。</t>
    <rPh sb="0" eb="1">
      <t>イタ</t>
    </rPh>
    <rPh sb="2" eb="3">
      <t>トウ</t>
    </rPh>
    <rPh sb="4" eb="6">
      <t>ショウジョウ</t>
    </rPh>
    <rPh sb="7" eb="9">
      <t>シュツゲン</t>
    </rPh>
    <rPh sb="14" eb="16">
      <t>ヒビ</t>
    </rPh>
    <rPh sb="17" eb="19">
      <t>タイチョウ</t>
    </rPh>
    <rPh sb="20" eb="22">
      <t>ヘンカ</t>
    </rPh>
    <rPh sb="23" eb="24">
      <t>ミ</t>
    </rPh>
    <rPh sb="36" eb="37">
      <t>ト</t>
    </rPh>
    <rPh sb="38" eb="39">
      <t>ク</t>
    </rPh>
    <rPh sb="46" eb="50">
      <t>キノウクンレン</t>
    </rPh>
    <rPh sb="51" eb="53">
      <t>サンカ</t>
    </rPh>
    <rPh sb="61" eb="62">
      <t>ホカ</t>
    </rPh>
    <rPh sb="63" eb="67">
      <t>リヨウシャサマ</t>
    </rPh>
    <rPh sb="69" eb="71">
      <t>コウリュウ</t>
    </rPh>
    <rPh sb="72" eb="74">
      <t>デキ</t>
    </rPh>
    <rPh sb="80" eb="84">
      <t>イジカイゼン</t>
    </rPh>
    <rPh sb="85" eb="87">
      <t>キタイ</t>
    </rPh>
    <rPh sb="94" eb="96">
      <t>ケイゾク</t>
    </rPh>
    <rPh sb="97" eb="98">
      <t>ノゾ</t>
    </rPh>
    <rPh sb="102" eb="103">
      <t>オモ</t>
    </rPh>
    <phoneticPr fontId="2"/>
  </si>
  <si>
    <t>（総括）</t>
    <rPh sb="1" eb="3">
      <t>そうかつ</t>
    </rPh>
    <phoneticPr fontId="2" type="Hiragana" alignment="distributed"/>
  </si>
  <si>
    <t>今後も運動を継続することで、下肢筋力の低下を予防し、さらに運動を通して心身機能の維持向上が期待できる。</t>
    <rPh sb="0" eb="2">
      <t>コンゴ</t>
    </rPh>
    <rPh sb="3" eb="5">
      <t>ウンドウ</t>
    </rPh>
    <rPh sb="6" eb="8">
      <t>ケイゾク</t>
    </rPh>
    <rPh sb="14" eb="18">
      <t>カシキンリョク</t>
    </rPh>
    <rPh sb="19" eb="21">
      <t>テイカ</t>
    </rPh>
    <rPh sb="22" eb="24">
      <t>ヨボウ</t>
    </rPh>
    <rPh sb="29" eb="31">
      <t>ウンドウ</t>
    </rPh>
    <rPh sb="32" eb="33">
      <t>トオ</t>
    </rPh>
    <rPh sb="35" eb="39">
      <t>シンシンキノウ</t>
    </rPh>
    <rPh sb="40" eb="42">
      <t>イジ</t>
    </rPh>
    <rPh sb="42" eb="44">
      <t>コウジョウ</t>
    </rPh>
    <rPh sb="45" eb="47">
      <t>キタイ</t>
    </rPh>
    <phoneticPr fontId="2"/>
  </si>
  <si>
    <t>定期的な通所とマシントレーニングの使用にも慣れて、体力的にも少しずつ自信が出てきた様子。積極的に取り組んでいる。施設内での歩行状態は安定している。</t>
    <rPh sb="0" eb="3">
      <t>テイキテキ</t>
    </rPh>
    <rPh sb="4" eb="6">
      <t>ツウショ</t>
    </rPh>
    <rPh sb="17" eb="19">
      <t>シヨウ</t>
    </rPh>
    <rPh sb="21" eb="22">
      <t>ナ</t>
    </rPh>
    <rPh sb="41" eb="43">
      <t>ヨウス</t>
    </rPh>
    <rPh sb="44" eb="47">
      <t>セッキョクテキ</t>
    </rPh>
    <rPh sb="48" eb="49">
      <t>ト</t>
    </rPh>
    <rPh sb="50" eb="51">
      <t>ク</t>
    </rPh>
    <rPh sb="56" eb="59">
      <t>シセツナイ</t>
    </rPh>
    <rPh sb="61" eb="63">
      <t>ホコウ</t>
    </rPh>
    <rPh sb="63" eb="65">
      <t>ジョウタイ</t>
    </rPh>
    <rPh sb="66" eb="68">
      <t>アンテイ</t>
    </rPh>
    <phoneticPr fontId="2"/>
  </si>
  <si>
    <t>の痛みがあり、無理のないよう軽い負荷でのトレーニングを行う。体力的にも不安に思っている様子が見られたため、その都度声掛けをして休憩を適宜促す。</t>
    <rPh sb="1" eb="2">
      <t>イタ</t>
    </rPh>
    <rPh sb="7" eb="9">
      <t>ムリ</t>
    </rPh>
    <rPh sb="14" eb="15">
      <t>カル</t>
    </rPh>
    <rPh sb="16" eb="18">
      <t>フカ</t>
    </rPh>
    <rPh sb="27" eb="28">
      <t>オコナ</t>
    </rPh>
    <rPh sb="30" eb="33">
      <t>タイリョクテキ</t>
    </rPh>
    <rPh sb="35" eb="37">
      <t>フアン</t>
    </rPh>
    <rPh sb="38" eb="39">
      <t>オモ</t>
    </rPh>
    <rPh sb="43" eb="45">
      <t>ヨウス</t>
    </rPh>
    <rPh sb="46" eb="47">
      <t>ミ</t>
    </rPh>
    <rPh sb="55" eb="57">
      <t>ツド</t>
    </rPh>
    <rPh sb="57" eb="59">
      <t>コエカ</t>
    </rPh>
    <rPh sb="63" eb="65">
      <t>キュウケイ</t>
    </rPh>
    <rPh sb="66" eb="68">
      <t>テキギ</t>
    </rPh>
    <rPh sb="68" eb="69">
      <t>ウナガ</t>
    </rPh>
    <phoneticPr fontId="2"/>
  </si>
  <si>
    <t>氏　名</t>
    <rPh sb="0" eb="1">
      <t>シ</t>
    </rPh>
    <rPh sb="2" eb="3">
      <t>ナ</t>
    </rPh>
    <phoneticPr fontId="2"/>
  </si>
  <si>
    <t>ふりがな</t>
    <phoneticPr fontId="2"/>
  </si>
  <si>
    <t>今後も運動を継続することで、下肢筋力の低下を予防し、関節の拘縮の予防、痛みの軽減が期待でき、さらに運動を通して心身機能の維持向上も期待できる。</t>
    <rPh sb="0" eb="2">
      <t>コンゴ</t>
    </rPh>
    <rPh sb="3" eb="5">
      <t>ウンドウ</t>
    </rPh>
    <rPh sb="6" eb="8">
      <t>ケイゾク</t>
    </rPh>
    <rPh sb="14" eb="18">
      <t>カシキンリョク</t>
    </rPh>
    <rPh sb="19" eb="21">
      <t>テイカ</t>
    </rPh>
    <rPh sb="22" eb="24">
      <t>ヨボウ</t>
    </rPh>
    <rPh sb="26" eb="28">
      <t>カンセツ</t>
    </rPh>
    <rPh sb="29" eb="31">
      <t>コウシュク</t>
    </rPh>
    <rPh sb="32" eb="34">
      <t>ヨボウ</t>
    </rPh>
    <rPh sb="35" eb="36">
      <t>イタ</t>
    </rPh>
    <rPh sb="38" eb="40">
      <t>ケイゲン</t>
    </rPh>
    <rPh sb="41" eb="43">
      <t>キタイ</t>
    </rPh>
    <rPh sb="49" eb="51">
      <t>ウンドウ</t>
    </rPh>
    <rPh sb="52" eb="53">
      <t>トオ</t>
    </rPh>
    <rPh sb="55" eb="59">
      <t>シンシンキノウ</t>
    </rPh>
    <rPh sb="60" eb="62">
      <t>イジ</t>
    </rPh>
    <rPh sb="62" eb="64">
      <t>コウジョウ</t>
    </rPh>
    <rPh sb="65" eb="67">
      <t>キタイ</t>
    </rPh>
    <phoneticPr fontId="2"/>
  </si>
  <si>
    <t>歩行能力を高めるための運動に必要な基本動作が自立して行える。</t>
    <rPh sb="0" eb="4">
      <t>ほこうのうりょく</t>
    </rPh>
    <rPh sb="5" eb="6">
      <t>たか</t>
    </rPh>
    <rPh sb="11" eb="13">
      <t>うんどう</t>
    </rPh>
    <rPh sb="14" eb="16">
      <t>ひつよう</t>
    </rPh>
    <rPh sb="17" eb="21">
      <t>きほんどうさ</t>
    </rPh>
    <rPh sb="22" eb="24">
      <t>じりつ</t>
    </rPh>
    <rPh sb="26" eb="27">
      <t>おこな</t>
    </rPh>
    <phoneticPr fontId="2" type="Hiragana"/>
  </si>
  <si>
    <t>氏名</t>
    <rPh sb="0" eb="2">
      <t>ふりがな</t>
    </rPh>
    <phoneticPr fontId="9" type="Hiragana" alignment="distributed"/>
  </si>
  <si>
    <t>（地域密着型）通所介護 のぞみリハビリテーションアカデミー　事業所No.1670202363
　　　　　　　〒933-0866　住所：富山県高岡市清水町3丁目 6-33　Tel.0766-24-7350/Fax.0766-24-7360　　管理者：西山 浩典</t>
    <phoneticPr fontId="2"/>
  </si>
  <si>
    <t>日</t>
    <rPh sb="0" eb="1">
      <t>ヒ</t>
    </rPh>
    <phoneticPr fontId="2"/>
  </si>
  <si>
    <t>月</t>
    <rPh sb="0" eb="1">
      <t>ツキ</t>
    </rPh>
    <phoneticPr fontId="2"/>
  </si>
  <si>
    <t>年</t>
    <rPh sb="0" eb="1">
      <t>ネン</t>
    </rPh>
    <phoneticPr fontId="2"/>
  </si>
  <si>
    <t>令和</t>
    <rPh sb="0" eb="2">
      <t>レイワ</t>
    </rPh>
    <phoneticPr fontId="2"/>
  </si>
  <si>
    <t>西山 浩典</t>
    <phoneticPr fontId="2"/>
  </si>
  <si>
    <t>説明・同意日</t>
    <phoneticPr fontId="2"/>
  </si>
  <si>
    <t>説明者</t>
    <phoneticPr fontId="2"/>
  </si>
  <si>
    <t>機能訓練にも積極的に参加しており、効果も現れてきている。引き続きトレーニングを継続し心身状態の維持改善を目指せるように支援していく。</t>
    <rPh sb="0" eb="4">
      <t>キノウクンレン</t>
    </rPh>
    <rPh sb="6" eb="9">
      <t>セッキョクテキ</t>
    </rPh>
    <rPh sb="10" eb="12">
      <t>サンカ</t>
    </rPh>
    <rPh sb="17" eb="19">
      <t>コウカ</t>
    </rPh>
    <rPh sb="20" eb="21">
      <t>アラワ</t>
    </rPh>
    <rPh sb="28" eb="29">
      <t>ヒ</t>
    </rPh>
    <rPh sb="30" eb="31">
      <t>ツヅ</t>
    </rPh>
    <rPh sb="39" eb="41">
      <t>ケイゾク</t>
    </rPh>
    <rPh sb="42" eb="46">
      <t>シンシンジョウタイ</t>
    </rPh>
    <rPh sb="47" eb="49">
      <t>イジ</t>
    </rPh>
    <rPh sb="49" eb="51">
      <t>カイゼン</t>
    </rPh>
    <rPh sb="52" eb="54">
      <t>メザ</t>
    </rPh>
    <rPh sb="59" eb="61">
      <t>シエン</t>
    </rPh>
    <phoneticPr fontId="2"/>
  </si>
  <si>
    <t>利用者・家族に対する本計画の説明者及び同意日</t>
    <phoneticPr fontId="2"/>
  </si>
  <si>
    <t>実施後の変化(総括）</t>
    <rPh sb="0" eb="2">
      <t>ジッシ</t>
    </rPh>
    <rPh sb="2" eb="3">
      <t>ゴ</t>
    </rPh>
    <rPh sb="4" eb="6">
      <t>ヘンカ</t>
    </rPh>
    <rPh sb="7" eb="9">
      <t>ソウカツ</t>
    </rPh>
    <phoneticPr fontId="2"/>
  </si>
  <si>
    <t>３ヵ月目終了時点で目標未達ではあるが、機能訓練にも積極的に参加しており、効果も現れてきている。引き続きトレーニングを継続し心身状態の維持改善を図るため今後も継続して行う。
なお、４ヵ月目以降の評価については３ヵ月目の欄に記入する。</t>
    <rPh sb="2" eb="4">
      <t>ゲツメ</t>
    </rPh>
    <rPh sb="4" eb="8">
      <t>シュウリョウジテン</t>
    </rPh>
    <rPh sb="9" eb="11">
      <t>モクヒョウ</t>
    </rPh>
    <rPh sb="11" eb="13">
      <t>ミタツ</t>
    </rPh>
    <rPh sb="71" eb="72">
      <t>ハカ</t>
    </rPh>
    <rPh sb="75" eb="77">
      <t>コンゴ</t>
    </rPh>
    <rPh sb="78" eb="80">
      <t>ケイゾク</t>
    </rPh>
    <rPh sb="82" eb="83">
      <t>オコナ</t>
    </rPh>
    <rPh sb="91" eb="93">
      <t>ゲツメ</t>
    </rPh>
    <rPh sb="93" eb="95">
      <t>イコウ</t>
    </rPh>
    <rPh sb="96" eb="98">
      <t>ヒョウカ</t>
    </rPh>
    <rPh sb="105" eb="106">
      <t>ゲツ</t>
    </rPh>
    <rPh sb="106" eb="107">
      <t>メ</t>
    </rPh>
    <rPh sb="108" eb="109">
      <t>ラン</t>
    </rPh>
    <rPh sb="110" eb="112">
      <t>キニュウ</t>
    </rPh>
    <phoneticPr fontId="2"/>
  </si>
  <si>
    <t>評価</t>
    <rPh sb="0" eb="2">
      <t>ヒョウカ</t>
    </rPh>
    <phoneticPr fontId="2"/>
  </si>
  <si>
    <t>四肢の関節拘縮を予防し、関節の痛みを軽減する</t>
    <rPh sb="0" eb="2">
      <t>シシ</t>
    </rPh>
    <rPh sb="3" eb="7">
      <t>カンセツコウシュク</t>
    </rPh>
    <rPh sb="8" eb="10">
      <t>ヨボウ</t>
    </rPh>
    <rPh sb="12" eb="14">
      <t>カンセツ</t>
    </rPh>
    <rPh sb="15" eb="16">
      <t>イタ</t>
    </rPh>
    <rPh sb="18" eb="20">
      <t>ケイゲン</t>
    </rPh>
    <phoneticPr fontId="2"/>
  </si>
  <si>
    <t>四肢の関節の柔軟性低下を防ぎ、活動的な生活を送れるようになる</t>
    <rPh sb="0" eb="2">
      <t>シシ</t>
    </rPh>
    <rPh sb="3" eb="5">
      <t>カンセツ</t>
    </rPh>
    <rPh sb="6" eb="9">
      <t>ジュウナンセイ</t>
    </rPh>
    <rPh sb="9" eb="11">
      <t>テイカ</t>
    </rPh>
    <rPh sb="12" eb="13">
      <t>フセ</t>
    </rPh>
    <rPh sb="15" eb="18">
      <t>カツドウテキ</t>
    </rPh>
    <rPh sb="19" eb="21">
      <t>セイカツ</t>
    </rPh>
    <rPh sb="22" eb="23">
      <t>オク</t>
    </rPh>
    <phoneticPr fontId="2"/>
  </si>
  <si>
    <t>種類（ストレッチ・バランス・機能的運動・
　　　筋力向上運動）
負荷強度（ 低・中・高 ）　 頻度（２日/週）　　1回の時間（約９０分）　　　実施形態（個別）
歩行訓練（歩行能力・体力維持向上）
（トレッドミル　平行棒　１０mライン使用）
エアロバイク(心肺機能向上と下肢筋力訓練)
滑車(上肢の運動)
ローイング(背部の筋力維持向上)
レッグプレス(下肢筋力維持向上)
起立台(姿勢の保持と下腿三頭筋のストレッチ)
ヘルストロン・ウォーターベッド・
ホットパック・メドマ・マッサージ
（血行促進、筋緊張緩和、疼痛緩和、可動域維持のため）</t>
    <rPh sb="28" eb="29">
      <t>ウン</t>
    </rPh>
    <rPh sb="80" eb="84">
      <t>ホコウクンレン</t>
    </rPh>
    <rPh sb="92" eb="96">
      <t>イジコウジョウ</t>
    </rPh>
    <rPh sb="106" eb="109">
      <t>ヘイコウボウ</t>
    </rPh>
    <rPh sb="116" eb="118">
      <t>シヨウ</t>
    </rPh>
    <rPh sb="244" eb="248">
      <t>ケッコウソクシン</t>
    </rPh>
    <rPh sb="249" eb="254">
      <t>キンキンチョウカンワ</t>
    </rPh>
    <rPh sb="255" eb="259">
      <t>トウツウカンワ</t>
    </rPh>
    <rPh sb="260" eb="265">
      <t>カドウイキイジ</t>
    </rPh>
    <phoneticPr fontId="2"/>
  </si>
  <si>
    <t>種類（ストレッチ・バランス・機能的運動・
　　　筋力向上運動）
負荷強度（ 低・中・高 ）　 頻度（２日/週）　　1回の時間（約９０分）　　　実施形態（個別）
歩行訓練（歩行能力・体力維持向上）
（トレッドミル　平行棒　１０mライン使用）
エアロバイク(心肺機能向上と下肢筋力訓練)
滑車(上肢の運動)
ローイング(背部の筋力維持向上)
レッグプレス(下肢筋力維持向上)
起立台(姿勢の保持と下腿三頭筋のストレッチ)
ヘルストロン・ウォーターベッド・
ホットパック・メドマ・マッサージ
（血行促進、筋緊張緩和、疼痛緩和、可動域維持のため）</t>
    <rPh sb="28" eb="29">
      <t>ウン</t>
    </rPh>
    <rPh sb="80" eb="84">
      <t>ホコウクンレン</t>
    </rPh>
    <rPh sb="87" eb="88">
      <t>ノウ</t>
    </rPh>
    <rPh sb="92" eb="96">
      <t>イジコウジョウ</t>
    </rPh>
    <rPh sb="106" eb="109">
      <t>ヘイコウボウ</t>
    </rPh>
    <rPh sb="116" eb="118">
      <t>シヨウ</t>
    </rPh>
    <rPh sb="244" eb="248">
      <t>ケッコウソクシン</t>
    </rPh>
    <rPh sb="249" eb="254">
      <t>キンキンチョウカンワ</t>
    </rPh>
    <rPh sb="255" eb="259">
      <t>トウツウカンワ</t>
    </rPh>
    <rPh sb="260" eb="265">
      <t>カドウイキイジ</t>
    </rPh>
    <phoneticPr fontId="2"/>
  </si>
  <si>
    <t>プログラム内容</t>
    <rPh sb="5" eb="7">
      <t>ナイヨウ</t>
    </rPh>
    <phoneticPr fontId="2"/>
  </si>
  <si>
    <t>体幹の柔軟性低下を防ぎ、体幹の運動機能の維持・向上を図る</t>
    <rPh sb="0" eb="2">
      <t>タイカン</t>
    </rPh>
    <rPh sb="3" eb="8">
      <t>ジュウナンセイテイカ</t>
    </rPh>
    <rPh sb="9" eb="10">
      <t>フセ</t>
    </rPh>
    <rPh sb="12" eb="14">
      <t>タイカン</t>
    </rPh>
    <rPh sb="15" eb="19">
      <t>ウンドウキノウ</t>
    </rPh>
    <rPh sb="20" eb="22">
      <t>イジ</t>
    </rPh>
    <rPh sb="23" eb="25">
      <t>コウジョウ</t>
    </rPh>
    <rPh sb="26" eb="27">
      <t>ハカ</t>
    </rPh>
    <phoneticPr fontId="2"/>
  </si>
  <si>
    <t>短期
目標</t>
    <rPh sb="0" eb="2">
      <t>タンキ</t>
    </rPh>
    <rPh sb="3" eb="5">
      <t>モクヒョウ</t>
    </rPh>
    <phoneticPr fontId="2"/>
  </si>
  <si>
    <t>３ヵ月目</t>
    <phoneticPr fontId="2"/>
  </si>
  <si>
    <t>２ヵ月目</t>
    <rPh sb="2" eb="4">
      <t>ゲツメ</t>
    </rPh>
    <phoneticPr fontId="2"/>
  </si>
  <si>
    <t>１ヵ月目</t>
    <phoneticPr fontId="2"/>
  </si>
  <si>
    <t>安定した歩行が行えるように体幹や下肢の筋力の向上を図る</t>
    <rPh sb="0" eb="2">
      <t>アンテイ</t>
    </rPh>
    <rPh sb="4" eb="6">
      <t>ホコウ</t>
    </rPh>
    <rPh sb="7" eb="8">
      <t>オコナ</t>
    </rPh>
    <phoneticPr fontId="2"/>
  </si>
  <si>
    <t>運動プログラムの
長期目標</t>
    <rPh sb="9" eb="11">
      <t>チョウキ</t>
    </rPh>
    <phoneticPr fontId="2"/>
  </si>
  <si>
    <t>　運動器機能向上計画</t>
    <rPh sb="1" eb="3">
      <t>ウンドウ</t>
    </rPh>
    <rPh sb="3" eb="4">
      <t>キ</t>
    </rPh>
    <rPh sb="4" eb="6">
      <t>キノウ</t>
    </rPh>
    <rPh sb="6" eb="8">
      <t>コウジョウ</t>
    </rPh>
    <rPh sb="8" eb="10">
      <t>ケイカク</t>
    </rPh>
    <phoneticPr fontId="2"/>
  </si>
  <si>
    <t>終了</t>
    <rPh sb="0" eb="2">
      <t>シュウリョウ</t>
    </rPh>
    <phoneticPr fontId="2"/>
  </si>
  <si>
    <t>運動器機能向上</t>
    <rPh sb="0" eb="3">
      <t>ウンドウキ</t>
    </rPh>
    <rPh sb="3" eb="5">
      <t>キノウ</t>
    </rPh>
    <rPh sb="5" eb="7">
      <t>コウジョウ</t>
    </rPh>
    <phoneticPr fontId="2"/>
  </si>
  <si>
    <t>ラジオ体操</t>
    <rPh sb="3" eb="5">
      <t>タイソウ</t>
    </rPh>
    <phoneticPr fontId="2"/>
  </si>
  <si>
    <t>日</t>
    <rPh sb="0" eb="1">
      <t>ひ</t>
    </rPh>
    <phoneticPr fontId="2" type="Hiragana" alignment="distributed"/>
  </si>
  <si>
    <t>月</t>
    <rPh sb="0" eb="1">
      <t>つき</t>
    </rPh>
    <phoneticPr fontId="2" type="Hiragana" alignment="distributed"/>
  </si>
  <si>
    <t>年</t>
    <rPh sb="0" eb="1">
      <t>ねん</t>
    </rPh>
    <phoneticPr fontId="2" type="Hiragana" alignment="distributed"/>
  </si>
  <si>
    <t>令和</t>
    <rPh sb="0" eb="2">
      <t>れいわ</t>
    </rPh>
    <phoneticPr fontId="2" type="Hiragana" alignment="distributed"/>
  </si>
  <si>
    <t>～</t>
    <phoneticPr fontId="2" type="Hiragana" alignment="distributed"/>
  </si>
  <si>
    <t>口腔体操</t>
    <rPh sb="0" eb="4">
      <t>コウクウタイソウ</t>
    </rPh>
    <phoneticPr fontId="2"/>
  </si>
  <si>
    <t>（金）</t>
    <rPh sb="1" eb="2">
      <t>キン</t>
    </rPh>
    <phoneticPr fontId="2"/>
  </si>
  <si>
    <t>（火）</t>
    <rPh sb="1" eb="2">
      <t>カ</t>
    </rPh>
    <phoneticPr fontId="2"/>
  </si>
  <si>
    <t>バイタル測定</t>
    <rPh sb="4" eb="6">
      <t>ソクテイ</t>
    </rPh>
    <phoneticPr fontId="2"/>
  </si>
  <si>
    <t>(ｻｰﾋﾞｽ内容)</t>
    <rPh sb="6" eb="8">
      <t>ナイヨウ</t>
    </rPh>
    <phoneticPr fontId="2"/>
  </si>
  <si>
    <t>(予定時間)</t>
    <rPh sb="1" eb="3">
      <t>ヨテイ</t>
    </rPh>
    <rPh sb="3" eb="5">
      <t>ジカン</t>
    </rPh>
    <phoneticPr fontId="2"/>
  </si>
  <si>
    <t>プログラム（1日の流れ）</t>
    <rPh sb="7" eb="8">
      <t>ニチ</t>
    </rPh>
    <rPh sb="9" eb="10">
      <t>ナガ</t>
    </rPh>
    <phoneticPr fontId="2"/>
  </si>
  <si>
    <t>送り（有・無）</t>
    <rPh sb="0" eb="1">
      <t>オク</t>
    </rPh>
    <rPh sb="3" eb="4">
      <t>ア</t>
    </rPh>
    <rPh sb="5" eb="6">
      <t>ナ</t>
    </rPh>
    <phoneticPr fontId="2"/>
  </si>
  <si>
    <t>　迎え（有・無）</t>
    <rPh sb="1" eb="2">
      <t>ムカ</t>
    </rPh>
    <rPh sb="4" eb="5">
      <t>ア</t>
    </rPh>
    <rPh sb="6" eb="7">
      <t>ナ</t>
    </rPh>
    <phoneticPr fontId="2"/>
  </si>
  <si>
    <t>Ⅱ　サービス利用目標・サービス提供内容の設定</t>
    <rPh sb="6" eb="8">
      <t>リヨウ</t>
    </rPh>
    <rPh sb="8" eb="10">
      <t>モクヒョウ</t>
    </rPh>
    <rPh sb="15" eb="17">
      <t>テイキョウ</t>
    </rPh>
    <rPh sb="17" eb="19">
      <t>ナイヨウ</t>
    </rPh>
    <rPh sb="20" eb="22">
      <t>セッテイ</t>
    </rPh>
    <phoneticPr fontId="2"/>
  </si>
  <si>
    <r>
      <t>運動時のリスク</t>
    </r>
    <r>
      <rPr>
        <sz val="9"/>
        <color indexed="8"/>
        <rFont val="ＭＳ 明朝"/>
        <family val="1"/>
        <charset val="128"/>
      </rPr>
      <t>(血圧､転倒､嚥下障害等)･留意事項</t>
    </r>
    <rPh sb="0" eb="3">
      <t>ウンドウジ</t>
    </rPh>
    <rPh sb="8" eb="10">
      <t>ケツアツ</t>
    </rPh>
    <rPh sb="11" eb="13">
      <t>テントウ</t>
    </rPh>
    <rPh sb="14" eb="16">
      <t>エンゲ</t>
    </rPh>
    <rPh sb="16" eb="18">
      <t>ショウガイ</t>
    </rPh>
    <rPh sb="18" eb="19">
      <t>トウ</t>
    </rPh>
    <phoneticPr fontId="2"/>
  </si>
  <si>
    <r>
      <t>健康状態 痛みの部位と程度</t>
    </r>
    <r>
      <rPr>
        <sz val="9"/>
        <color indexed="8"/>
        <rFont val="ＭＳ 明朝"/>
        <family val="1"/>
        <charset val="128"/>
      </rPr>
      <t>(病名､合併症(心疾患､吸器疾患等))</t>
    </r>
    <rPh sb="5" eb="6">
      <t>イタ</t>
    </rPh>
    <rPh sb="8" eb="10">
      <t>ブイ</t>
    </rPh>
    <rPh sb="11" eb="13">
      <t>テイド</t>
    </rPh>
    <phoneticPr fontId="2"/>
  </si>
  <si>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2"/>
  </si>
  <si>
    <t>利用者本人の社会参加の状況</t>
    <rPh sb="0" eb="3">
      <t>リヨウシャ</t>
    </rPh>
    <rPh sb="3" eb="5">
      <t>ホンニン</t>
    </rPh>
    <rPh sb="6" eb="8">
      <t>シャカイ</t>
    </rPh>
    <rPh sb="8" eb="10">
      <t>サンカ</t>
    </rPh>
    <rPh sb="11" eb="13">
      <t>ジョウキョウ</t>
    </rPh>
    <phoneticPr fontId="2"/>
  </si>
  <si>
    <t>家族の希望</t>
    <rPh sb="0" eb="2">
      <t>カゾク</t>
    </rPh>
    <rPh sb="3" eb="5">
      <t>キボウ</t>
    </rPh>
    <phoneticPr fontId="2"/>
  </si>
  <si>
    <t>利用者本人の希望</t>
    <rPh sb="0" eb="3">
      <t>リヨウシャ</t>
    </rPh>
    <rPh sb="3" eb="5">
      <t>ホンニン</t>
    </rPh>
    <rPh sb="6" eb="8">
      <t>キボウ</t>
    </rPh>
    <phoneticPr fontId="2"/>
  </si>
  <si>
    <t>Ⅰ 利用者の基本情報</t>
    <rPh sb="2" eb="5">
      <t>リヨウシャ</t>
    </rPh>
    <rPh sb="6" eb="8">
      <t>キホン</t>
    </rPh>
    <rPh sb="8" eb="10">
      <t>ジョウホウ</t>
    </rPh>
    <phoneticPr fontId="2"/>
  </si>
  <si>
    <t>認知症高齢者の日常生活自立度: 自立 Ⅰ Ⅱa  Ⅱb  Ⅲa  Ⅲb  Ⅳ  M</t>
    <phoneticPr fontId="2"/>
  </si>
  <si>
    <t>障害高齢者の日常生活自立度: 自立 J1 J2 A1 A2 B1 B2 C1 C2</t>
    <phoneticPr fontId="2"/>
  </si>
  <si>
    <t>　職種：管理者</t>
    <rPh sb="1" eb="3">
      <t>ショクシュ</t>
    </rPh>
    <rPh sb="4" eb="7">
      <t>カンリシャ</t>
    </rPh>
    <phoneticPr fontId="2"/>
  </si>
  <si>
    <t>歳</t>
    <rPh sb="0" eb="1">
      <t>トシ</t>
    </rPh>
    <phoneticPr fontId="2"/>
  </si>
  <si>
    <t>日生</t>
    <rPh sb="0" eb="2">
      <t>ニチセイ</t>
    </rPh>
    <phoneticPr fontId="2"/>
  </si>
  <si>
    <t>　計画作成者：西山 浩典</t>
    <rPh sb="1" eb="3">
      <t>ケイカク</t>
    </rPh>
    <rPh sb="3" eb="6">
      <t>サクセイシャ</t>
    </rPh>
    <rPh sb="7" eb="8">
      <t>ニシ</t>
    </rPh>
    <rPh sb="8" eb="9">
      <t>ヤマ</t>
    </rPh>
    <rPh sb="10" eb="11">
      <t>ヒロシ</t>
    </rPh>
    <rPh sb="11" eb="12">
      <t>テン</t>
    </rPh>
    <phoneticPr fontId="2"/>
  </si>
  <si>
    <t>要支援</t>
    <rPh sb="0" eb="3">
      <t>ヨウシエン</t>
    </rPh>
    <phoneticPr fontId="2"/>
  </si>
  <si>
    <t>【（地域密着型）通所介護計画書 兼 運動器機能向上計画書】</t>
    <rPh sb="2" eb="4">
      <t>チイキ</t>
    </rPh>
    <rPh sb="4" eb="7">
      <t>ミッチャクガタ</t>
    </rPh>
    <rPh sb="8" eb="10">
      <t>ツウショ</t>
    </rPh>
    <rPh sb="10" eb="12">
      <t>カイゴ</t>
    </rPh>
    <rPh sb="12" eb="14">
      <t>ケイカク</t>
    </rPh>
    <rPh sb="14" eb="15">
      <t>ショ</t>
    </rPh>
    <rPh sb="16" eb="17">
      <t>ケン</t>
    </rPh>
    <rPh sb="18" eb="27">
      <t>ウンドウキキノウコウジョウケイカク</t>
    </rPh>
    <rPh sb="27" eb="28">
      <t>ショ</t>
    </rPh>
    <phoneticPr fontId="2"/>
  </si>
  <si>
    <t>※個別機能訓練の実施結果等をふまえ、個別機能訓練の目標の見直しや訓練項目の変更等を行った場合は、個別機能訓練計画書の再作成又は更新等を行い、個別機能訓練の目標・訓練項目等に係る最新の情報が把握できるようにすること。初回作成時にはⅢについては記載不要である。</t>
    <rPh sb="10" eb="12">
      <t>ケッカ</t>
    </rPh>
    <rPh sb="107" eb="109">
      <t>ショカイ</t>
    </rPh>
    <rPh sb="120" eb="122">
      <t>キサイ</t>
    </rPh>
    <rPh sb="122" eb="124">
      <t>フヨウ</t>
    </rPh>
    <phoneticPr fontId="2"/>
  </si>
  <si>
    <t>個別機能訓練実施における課題とその要因</t>
    <rPh sb="0" eb="2">
      <t>コベツ</t>
    </rPh>
    <rPh sb="2" eb="4">
      <t>キノウ</t>
    </rPh>
    <rPh sb="4" eb="6">
      <t>クンレン</t>
    </rPh>
    <rPh sb="6" eb="8">
      <t>ジッシ</t>
    </rPh>
    <rPh sb="12" eb="14">
      <t>カダイ</t>
    </rPh>
    <rPh sb="17" eb="19">
      <t>ヨウイン</t>
    </rPh>
    <phoneticPr fontId="2"/>
  </si>
  <si>
    <t>個別機能訓練の実施による変化</t>
    <rPh sb="0" eb="2">
      <t>コベツ</t>
    </rPh>
    <rPh sb="2" eb="4">
      <t>キノウ</t>
    </rPh>
    <rPh sb="4" eb="6">
      <t>クンレン</t>
    </rPh>
    <rPh sb="7" eb="9">
      <t>ジッシ</t>
    </rPh>
    <rPh sb="12" eb="14">
      <t>ヘンカ</t>
    </rPh>
    <phoneticPr fontId="2"/>
  </si>
  <si>
    <t>Ⅲ　個別機能訓練実施後の対応</t>
    <rPh sb="2" eb="4">
      <t>コベツ</t>
    </rPh>
    <rPh sb="4" eb="6">
      <t>キノウ</t>
    </rPh>
    <rPh sb="6" eb="8">
      <t>クンレン</t>
    </rPh>
    <rPh sb="8" eb="10">
      <t>ジッシ</t>
    </rPh>
    <rPh sb="10" eb="11">
      <t>ゴ</t>
    </rPh>
    <rPh sb="12" eb="14">
      <t>タイオウ</t>
    </rPh>
    <phoneticPr fontId="2"/>
  </si>
  <si>
    <t>特記事項</t>
    <rPh sb="0" eb="2">
      <t>トッキ</t>
    </rPh>
    <rPh sb="2" eb="4">
      <t>ジコウ</t>
    </rPh>
    <phoneticPr fontId="2"/>
  </si>
  <si>
    <t>利用者本人・家族等がサービス利用時間以外に実施すること</t>
    <phoneticPr fontId="2"/>
  </si>
  <si>
    <t>プログラム立案者：</t>
    <rPh sb="5" eb="7">
      <t>リツアン</t>
    </rPh>
    <rPh sb="7" eb="8">
      <t>シャ</t>
    </rPh>
    <phoneticPr fontId="2"/>
  </si>
  <si>
    <t>※短期目標で設定した目標を達成するために必要な行為に対応するよう、訓練項目を具体的に設定すること。</t>
    <phoneticPr fontId="2"/>
  </si>
  <si>
    <t>④</t>
    <phoneticPr fontId="2"/>
  </si>
  <si>
    <t>③</t>
    <phoneticPr fontId="2"/>
  </si>
  <si>
    <t>主な実施者</t>
    <rPh sb="0" eb="1">
      <t>オモ</t>
    </rPh>
    <rPh sb="2" eb="4">
      <t>ジッシ</t>
    </rPh>
    <rPh sb="4" eb="5">
      <t>シャ</t>
    </rPh>
    <phoneticPr fontId="2"/>
  </si>
  <si>
    <t>時間</t>
    <rPh sb="0" eb="2">
      <t>ジカン</t>
    </rPh>
    <phoneticPr fontId="2"/>
  </si>
  <si>
    <t>頻度</t>
    <rPh sb="0" eb="2">
      <t>ヒンド</t>
    </rPh>
    <phoneticPr fontId="2"/>
  </si>
  <si>
    <t>留意点</t>
    <rPh sb="0" eb="3">
      <t>リュウイテン</t>
    </rPh>
    <phoneticPr fontId="2"/>
  </si>
  <si>
    <r>
      <t>プログラム内容</t>
    </r>
    <r>
      <rPr>
        <sz val="8"/>
        <rFont val="ＭＳ 明朝"/>
        <family val="1"/>
        <charset val="128"/>
      </rPr>
      <t>(何を目的に(～のために)～する)</t>
    </r>
    <rPh sb="5" eb="7">
      <t>ナイヨウ</t>
    </rPh>
    <rPh sb="8" eb="9">
      <t>ナニ</t>
    </rPh>
    <rPh sb="10" eb="12">
      <t>モクテキ</t>
    </rPh>
    <phoneticPr fontId="2"/>
  </si>
  <si>
    <t>個別機能訓練項目</t>
    <rPh sb="0" eb="2">
      <t>コベツ</t>
    </rPh>
    <rPh sb="2" eb="4">
      <t>キノウ</t>
    </rPh>
    <rPh sb="4" eb="6">
      <t>クンレン</t>
    </rPh>
    <rPh sb="6" eb="8">
      <t>コウモク</t>
    </rPh>
    <phoneticPr fontId="2"/>
  </si>
  <si>
    <t>※目標設定方法の詳細や生活機能の構成要素の考え方は、通知本体を参照のこと。　※目標達成の目安となる期間についてもあわせて記載すること。
※短期目標（長期目標を達成するために必要な行為）は、個別機能訓練計画書の訓練実施期間内に達成を目指す項目のみを記載することとして差し支えない。</t>
    <rPh sb="1" eb="3">
      <t>モクヒョウ</t>
    </rPh>
    <rPh sb="3" eb="5">
      <t>セッテイ</t>
    </rPh>
    <rPh sb="5" eb="7">
      <t>ホウホウ</t>
    </rPh>
    <rPh sb="8" eb="10">
      <t>ショウサイ</t>
    </rPh>
    <rPh sb="11" eb="13">
      <t>セイカツ</t>
    </rPh>
    <rPh sb="13" eb="15">
      <t>キノウ</t>
    </rPh>
    <rPh sb="16" eb="18">
      <t>コウセイ</t>
    </rPh>
    <rPh sb="18" eb="20">
      <t>ヨウソ</t>
    </rPh>
    <rPh sb="21" eb="22">
      <t>カンガ</t>
    </rPh>
    <rPh sb="23" eb="24">
      <t>カタ</t>
    </rPh>
    <rPh sb="26" eb="28">
      <t>ツウチ</t>
    </rPh>
    <rPh sb="28" eb="30">
      <t>ホンタイ</t>
    </rPh>
    <rPh sb="31" eb="33">
      <t>サンショウ</t>
    </rPh>
    <rPh sb="39" eb="41">
      <t>モクヒョウ</t>
    </rPh>
    <rPh sb="41" eb="43">
      <t>タッセイ</t>
    </rPh>
    <rPh sb="44" eb="46">
      <t>メヤス</t>
    </rPh>
    <rPh sb="49" eb="51">
      <t>キカン</t>
    </rPh>
    <rPh sb="60" eb="62">
      <t>キサイ</t>
    </rPh>
    <rPh sb="69" eb="71">
      <t>タンキ</t>
    </rPh>
    <rPh sb="71" eb="73">
      <t>モクヒョウ</t>
    </rPh>
    <rPh sb="74" eb="76">
      <t>チョウキ</t>
    </rPh>
    <rPh sb="76" eb="78">
      <t>モクヒョウ</t>
    </rPh>
    <rPh sb="79" eb="81">
      <t>タッセイ</t>
    </rPh>
    <rPh sb="86" eb="88">
      <t>ヒツヨウ</t>
    </rPh>
    <rPh sb="89" eb="91">
      <t>コウイ</t>
    </rPh>
    <rPh sb="94" eb="96">
      <t>コベツ</t>
    </rPh>
    <rPh sb="96" eb="98">
      <t>キノウ</t>
    </rPh>
    <rPh sb="98" eb="100">
      <t>クンレン</t>
    </rPh>
    <rPh sb="100" eb="103">
      <t>ケイカクショ</t>
    </rPh>
    <rPh sb="104" eb="106">
      <t>クンレン</t>
    </rPh>
    <rPh sb="106" eb="108">
      <t>ジッシ</t>
    </rPh>
    <rPh sb="112" eb="114">
      <t>タッセイ</t>
    </rPh>
    <rPh sb="115" eb="117">
      <t>メザ</t>
    </rPh>
    <rPh sb="118" eb="120">
      <t>コウモク</t>
    </rPh>
    <rPh sb="123" eb="125">
      <t>キサイ</t>
    </rPh>
    <rPh sb="132" eb="133">
      <t>サ</t>
    </rPh>
    <rPh sb="134" eb="135">
      <t>ツカ</t>
    </rPh>
    <phoneticPr fontId="2"/>
  </si>
  <si>
    <t>（参加）</t>
    <rPh sb="1" eb="3">
      <t>サンカ</t>
    </rPh>
    <phoneticPr fontId="2"/>
  </si>
  <si>
    <t>（活動）</t>
    <rPh sb="1" eb="3">
      <t>カツドウ</t>
    </rPh>
    <phoneticPr fontId="2"/>
  </si>
  <si>
    <t>（機能）</t>
    <rPh sb="1" eb="3">
      <t>キノウ</t>
    </rPh>
    <phoneticPr fontId="2"/>
  </si>
  <si>
    <t>個別機能訓練の目標</t>
    <rPh sb="0" eb="2">
      <t>コベツ</t>
    </rPh>
    <rPh sb="2" eb="4">
      <t>キノウ</t>
    </rPh>
    <rPh sb="4" eb="6">
      <t>クンレン</t>
    </rPh>
    <rPh sb="7" eb="9">
      <t>モクヒョウ</t>
    </rPh>
    <phoneticPr fontId="2"/>
  </si>
  <si>
    <t>Ⅱ　個別機能訓練の目標・個別機能訓練項目の設定</t>
    <rPh sb="2" eb="4">
      <t>コベツ</t>
    </rPh>
    <rPh sb="4" eb="6">
      <t>キノウ</t>
    </rPh>
    <rPh sb="6" eb="8">
      <t>クンレン</t>
    </rPh>
    <rPh sb="9" eb="11">
      <t>モクヒョウ</t>
    </rPh>
    <rPh sb="12" eb="14">
      <t>コベツ</t>
    </rPh>
    <rPh sb="14" eb="16">
      <t>キノウ</t>
    </rPh>
    <rPh sb="16" eb="18">
      <t>クンレン</t>
    </rPh>
    <rPh sb="18" eb="20">
      <t>コウモク</t>
    </rPh>
    <rPh sb="21" eb="23">
      <t>セッテイ</t>
    </rPh>
    <phoneticPr fontId="2"/>
  </si>
  <si>
    <t>※①～⑤に加えて、介護支援専門員から、居宅サービス計画上の利用者本人等の意向、総合的な支援方針等について確認すること。</t>
    <rPh sb="5" eb="6">
      <t>クワ</t>
    </rPh>
    <rPh sb="9" eb="11">
      <t>カイゴ</t>
    </rPh>
    <rPh sb="11" eb="13">
      <t>シエン</t>
    </rPh>
    <rPh sb="13" eb="16">
      <t>センモンイン</t>
    </rPh>
    <rPh sb="19" eb="21">
      <t>キョタク</t>
    </rPh>
    <rPh sb="25" eb="27">
      <t>ケイカク</t>
    </rPh>
    <rPh sb="27" eb="28">
      <t>ウエ</t>
    </rPh>
    <rPh sb="29" eb="32">
      <t>リヨウシャ</t>
    </rPh>
    <rPh sb="32" eb="34">
      <t>ホンニン</t>
    </rPh>
    <rPh sb="34" eb="35">
      <t>トウ</t>
    </rPh>
    <rPh sb="36" eb="38">
      <t>イコウ</t>
    </rPh>
    <rPh sb="39" eb="42">
      <t>ソウゴウテキ</t>
    </rPh>
    <rPh sb="43" eb="45">
      <t>シエン</t>
    </rPh>
    <rPh sb="45" eb="47">
      <t>ホウシン</t>
    </rPh>
    <rPh sb="47" eb="48">
      <t>トウ</t>
    </rPh>
    <rPh sb="52" eb="54">
      <t>カクニン</t>
    </rPh>
    <phoneticPr fontId="2"/>
  </si>
  <si>
    <r>
      <rPr>
        <sz val="9"/>
        <rFont val="ＭＳ 明朝"/>
        <family val="1"/>
        <charset val="128"/>
      </rPr>
      <t>機能訓練実施上の留意事項</t>
    </r>
    <r>
      <rPr>
        <sz val="8"/>
        <rFont val="ＭＳ 明朝"/>
        <family val="1"/>
        <charset val="128"/>
      </rPr>
      <t>（開始前・訓練中の留意事項、運動強度・負荷量等）</t>
    </r>
    <phoneticPr fontId="2"/>
  </si>
  <si>
    <r>
      <t>合併疾患・コントロール状態</t>
    </r>
    <r>
      <rPr>
        <sz val="8"/>
        <rFont val="ＭＳ 明朝"/>
        <family val="1"/>
        <charset val="128"/>
      </rPr>
      <t>（高血圧、心疾患、呼吸器疾患、糖尿病等）</t>
    </r>
    <phoneticPr fontId="2"/>
  </si>
  <si>
    <r>
      <t>治療経過</t>
    </r>
    <r>
      <rPr>
        <sz val="8"/>
        <rFont val="ＭＳ 明朝"/>
        <family val="1"/>
        <charset val="128"/>
      </rPr>
      <t>（手術がある場合は手術日・術式等）</t>
    </r>
    <phoneticPr fontId="2"/>
  </si>
  <si>
    <t>健康状態・経過</t>
    <rPh sb="0" eb="2">
      <t>ケンコウ</t>
    </rPh>
    <rPh sb="2" eb="4">
      <t>ジョウタイ</t>
    </rPh>
    <rPh sb="5" eb="7">
      <t>ケイカ</t>
    </rPh>
    <phoneticPr fontId="2"/>
  </si>
  <si>
    <t>利用者の居宅の環境（環境因子）</t>
    <rPh sb="0" eb="2">
      <t>リヨウ</t>
    </rPh>
    <rPh sb="2" eb="3">
      <t>シャ</t>
    </rPh>
    <rPh sb="4" eb="6">
      <t>キョタク</t>
    </rPh>
    <rPh sb="7" eb="9">
      <t>カンキョウ</t>
    </rPh>
    <rPh sb="10" eb="12">
      <t>カンキョウ</t>
    </rPh>
    <rPh sb="12" eb="14">
      <t>インシ</t>
    </rPh>
    <phoneticPr fontId="2"/>
  </si>
  <si>
    <t>※別紙様式３－１・別紙様式３－２を別途活用すること。</t>
    <rPh sb="1" eb="3">
      <t>ベッシ</t>
    </rPh>
    <rPh sb="3" eb="5">
      <t>ヨウシキ</t>
    </rPh>
    <rPh sb="9" eb="11">
      <t>ベッシ</t>
    </rPh>
    <rPh sb="11" eb="13">
      <t>ヨウシキ</t>
    </rPh>
    <rPh sb="17" eb="19">
      <t>ベット</t>
    </rPh>
    <rPh sb="19" eb="21">
      <t>カツヨウ</t>
    </rPh>
    <phoneticPr fontId="2"/>
  </si>
  <si>
    <t>Ⅰ　利用者の基本情報</t>
    <rPh sb="2" eb="5">
      <t>リヨウシャ</t>
    </rPh>
    <rPh sb="6" eb="8">
      <t>キホン</t>
    </rPh>
    <rPh sb="8" eb="10">
      <t>ジョウホウ</t>
    </rPh>
    <phoneticPr fontId="2"/>
  </si>
  <si>
    <r>
      <rPr>
        <sz val="6"/>
        <rFont val="ＭＳ 明朝"/>
        <family val="1"/>
        <charset val="128"/>
      </rPr>
      <t>ふりがな</t>
    </r>
    <r>
      <rPr>
        <sz val="10"/>
        <rFont val="ＭＳ 明朝"/>
        <family val="1"/>
        <charset val="128"/>
      </rPr>
      <t xml:space="preserve">
</t>
    </r>
    <r>
      <rPr>
        <sz val="12"/>
        <rFont val="ＭＳ 明朝"/>
        <family val="1"/>
        <charset val="128"/>
      </rPr>
      <t>氏名</t>
    </r>
    <rPh sb="5" eb="7">
      <t>シメイ</t>
    </rPh>
    <phoneticPr fontId="2"/>
  </si>
  <si>
    <t>【個別機能訓練計画書】</t>
    <rPh sb="1" eb="3">
      <t>コベツ</t>
    </rPh>
    <rPh sb="3" eb="5">
      <t>キノウ</t>
    </rPh>
    <rPh sb="5" eb="7">
      <t>クンレン</t>
    </rPh>
    <rPh sb="7" eb="9">
      <t>ケイカク</t>
    </rPh>
    <rPh sb="9" eb="10">
      <t>ショ</t>
    </rPh>
    <phoneticPr fontId="2"/>
  </si>
  <si>
    <t>別紙様式３－３</t>
    <rPh sb="0" eb="2">
      <t>ベッシ</t>
    </rPh>
    <rPh sb="2" eb="4">
      <t>ヨウシキ</t>
    </rPh>
    <phoneticPr fontId="2"/>
  </si>
  <si>
    <t>（地域密着型）通所介護 ○○○　　　　〒000-0000　住所：○○県○○市○○ 00-00　　　管理者：
　　事業所No.000000000　　　　　　　　　Tel.000-000-0000/Fax.000-000-0000　  　</t>
    <rPh sb="1" eb="3">
      <t>チイキ</t>
    </rPh>
    <rPh sb="3" eb="6">
      <t>ミッチャクガタ</t>
    </rPh>
    <rPh sb="7" eb="11">
      <t>ツウショカイゴ</t>
    </rPh>
    <rPh sb="29" eb="31">
      <t>ジュウショ</t>
    </rPh>
    <rPh sb="34" eb="35">
      <t>ケン</t>
    </rPh>
    <rPh sb="37" eb="38">
      <t>シ</t>
    </rPh>
    <rPh sb="49" eb="52">
      <t>カンリシャ</t>
    </rPh>
    <rPh sb="56" eb="59">
      <t>ジギョウショ</t>
    </rPh>
    <phoneticPr fontId="2"/>
  </si>
  <si>
    <t>　　　　　年　　月　　日</t>
    <rPh sb="5" eb="6">
      <t>ネン</t>
    </rPh>
    <rPh sb="8" eb="9">
      <t>ガツ</t>
    </rPh>
    <rPh sb="11" eb="12">
      <t>ニチ</t>
    </rPh>
    <phoneticPr fontId="2"/>
  </si>
  <si>
    <t>説明・同意日</t>
    <rPh sb="0" eb="2">
      <t>セツメイ</t>
    </rPh>
    <rPh sb="3" eb="5">
      <t>ドウイ</t>
    </rPh>
    <rPh sb="5" eb="6">
      <t>ビ</t>
    </rPh>
    <phoneticPr fontId="2"/>
  </si>
  <si>
    <t>説明者</t>
    <rPh sb="0" eb="3">
      <t>セツメイシャ</t>
    </rPh>
    <phoneticPr fontId="2"/>
  </si>
  <si>
    <t>利用者・家族に対する本計画の説明者及び同意日</t>
    <rPh sb="0" eb="3">
      <t>リヨウシャ</t>
    </rPh>
    <rPh sb="4" eb="6">
      <t>カゾク</t>
    </rPh>
    <rPh sb="7" eb="8">
      <t>タイ</t>
    </rPh>
    <rPh sb="10" eb="13">
      <t>ホンケイカク</t>
    </rPh>
    <rPh sb="14" eb="16">
      <t>セツメイ</t>
    </rPh>
    <rPh sb="16" eb="17">
      <t>シャ</t>
    </rPh>
    <rPh sb="17" eb="18">
      <t>オヨ</t>
    </rPh>
    <rPh sb="19" eb="21">
      <t>ドウイ</t>
    </rPh>
    <rPh sb="21" eb="22">
      <t>ビ</t>
    </rPh>
    <phoneticPr fontId="2"/>
  </si>
  <si>
    <t>　　　　年　　月　　日</t>
    <phoneticPr fontId="2"/>
  </si>
  <si>
    <t>実施後の変化(総括）　再評価日：</t>
    <rPh sb="0" eb="3">
      <t>ジッシゴ</t>
    </rPh>
    <rPh sb="4" eb="6">
      <t>ヘンカ</t>
    </rPh>
    <rPh sb="7" eb="9">
      <t>ソウカツ</t>
    </rPh>
    <rPh sb="11" eb="14">
      <t>サイヒョウカ</t>
    </rPh>
    <rPh sb="14" eb="15">
      <t>ビ</t>
    </rPh>
    <phoneticPr fontId="2"/>
  </si>
  <si>
    <t>※サービス提供内容の設定にあたっては、長期目標・短期目標として設定した目標を達成するために必要なプログラムとなるよう、具体的に設定すること。
※入浴介助加算（Ⅱ）を算定する場合は、★が記載された欄等において必要な情報を記入すること。</t>
    <rPh sb="5" eb="7">
      <t>テイキョウ</t>
    </rPh>
    <rPh sb="7" eb="9">
      <t>ナイヨウ</t>
    </rPh>
    <rPh sb="10" eb="12">
      <t>セッテイ</t>
    </rPh>
    <rPh sb="19" eb="21">
      <t>チョウキ</t>
    </rPh>
    <rPh sb="21" eb="23">
      <t>モクヒョウ</t>
    </rPh>
    <rPh sb="24" eb="26">
      <t>タンキ</t>
    </rPh>
    <rPh sb="26" eb="28">
      <t>モクヒョウ</t>
    </rPh>
    <rPh sb="31" eb="33">
      <t>セッテイ</t>
    </rPh>
    <rPh sb="35" eb="37">
      <t>モクヒョウ</t>
    </rPh>
    <rPh sb="38" eb="40">
      <t>タッセイ</t>
    </rPh>
    <rPh sb="45" eb="47">
      <t>ヒツヨウ</t>
    </rPh>
    <rPh sb="59" eb="62">
      <t>グタイテキ</t>
    </rPh>
    <rPh sb="63" eb="65">
      <t>セッテイ</t>
    </rPh>
    <rPh sb="72" eb="74">
      <t>ニュウヨク</t>
    </rPh>
    <rPh sb="74" eb="76">
      <t>カイジョ</t>
    </rPh>
    <rPh sb="76" eb="78">
      <t>カサン</t>
    </rPh>
    <rPh sb="82" eb="84">
      <t>サンテイ</t>
    </rPh>
    <rPh sb="86" eb="88">
      <t>バアイ</t>
    </rPh>
    <rPh sb="92" eb="94">
      <t>キサイ</t>
    </rPh>
    <rPh sb="97" eb="98">
      <t>ラン</t>
    </rPh>
    <rPh sb="98" eb="99">
      <t>トウ</t>
    </rPh>
    <rPh sb="103" eb="105">
      <t>ヒツヨウ</t>
    </rPh>
    <rPh sb="106" eb="108">
      <t>ジョウホウ</t>
    </rPh>
    <rPh sb="109" eb="111">
      <t>キニュウ</t>
    </rPh>
    <phoneticPr fontId="2"/>
  </si>
  <si>
    <t>未実施</t>
    <rPh sb="0" eb="3">
      <t>ミジッシ</t>
    </rPh>
    <phoneticPr fontId="2"/>
  </si>
  <si>
    <t>一部</t>
    <rPh sb="0" eb="2">
      <t>イチブ</t>
    </rPh>
    <phoneticPr fontId="2"/>
  </si>
  <si>
    <t>達成</t>
    <rPh sb="0" eb="2">
      <t>タッセイ</t>
    </rPh>
    <phoneticPr fontId="2"/>
  </si>
  <si>
    <t>実施</t>
    <rPh sb="0" eb="2">
      <t>ジッシ</t>
    </rPh>
    <phoneticPr fontId="2"/>
  </si>
  <si>
    <t>　　月　　　日　～　　　月　　　日</t>
    <rPh sb="2" eb="3">
      <t>ツキ</t>
    </rPh>
    <rPh sb="6" eb="7">
      <t>ニチ</t>
    </rPh>
    <rPh sb="12" eb="13">
      <t>ツキ</t>
    </rPh>
    <rPh sb="16" eb="17">
      <t>ニチ</t>
    </rPh>
    <phoneticPr fontId="2"/>
  </si>
  <si>
    <t>⑤</t>
    <phoneticPr fontId="2"/>
  </si>
  <si>
    <t>効果、満足度など</t>
    <rPh sb="0" eb="2">
      <t>コウカ</t>
    </rPh>
    <rPh sb="3" eb="6">
      <t>マンゾクド</t>
    </rPh>
    <phoneticPr fontId="2"/>
  </si>
  <si>
    <t>迎え（有・無）</t>
    <rPh sb="0" eb="1">
      <t>ムカ</t>
    </rPh>
    <rPh sb="3" eb="4">
      <t>ア</t>
    </rPh>
    <rPh sb="5" eb="6">
      <t>ナ</t>
    </rPh>
    <phoneticPr fontId="2"/>
  </si>
  <si>
    <t>サービス提供内容（※）</t>
    <rPh sb="4" eb="6">
      <t>テイキョウ</t>
    </rPh>
    <rPh sb="6" eb="8">
      <t>ナイヨウ</t>
    </rPh>
    <phoneticPr fontId="2"/>
  </si>
  <si>
    <r>
      <t>ケアの上での医学的リスク</t>
    </r>
    <r>
      <rPr>
        <sz val="8"/>
        <color indexed="8"/>
        <rFont val="ＭＳ 明朝"/>
        <family val="1"/>
        <charset val="128"/>
      </rPr>
      <t>(血圧､転倒､嚥下障害等)</t>
    </r>
    <r>
      <rPr>
        <sz val="10"/>
        <color indexed="8"/>
        <rFont val="ＭＳ 明朝"/>
        <family val="1"/>
        <charset val="128"/>
      </rPr>
      <t>･留意事項★</t>
    </r>
    <rPh sb="13" eb="15">
      <t>ケツアツ</t>
    </rPh>
    <rPh sb="16" eb="18">
      <t>テントウ</t>
    </rPh>
    <rPh sb="19" eb="21">
      <t>エンゲ</t>
    </rPh>
    <rPh sb="21" eb="23">
      <t>ショウガイ</t>
    </rPh>
    <rPh sb="23" eb="24">
      <t>トウ</t>
    </rPh>
    <phoneticPr fontId="2"/>
  </si>
  <si>
    <r>
      <t>健康状態</t>
    </r>
    <r>
      <rPr>
        <sz val="8"/>
        <color indexed="8"/>
        <rFont val="ＭＳ 明朝"/>
        <family val="1"/>
        <charset val="128"/>
      </rPr>
      <t>(病名､合併症(心疾患､吸器疾患等)､服薬状況等)★</t>
    </r>
    <phoneticPr fontId="2"/>
  </si>
  <si>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2"/>
  </si>
  <si>
    <t>　職種：</t>
    <rPh sb="1" eb="3">
      <t>ショクシュ</t>
    </rPh>
    <phoneticPr fontId="2"/>
  </si>
  <si>
    <t>　計画作成者：</t>
    <rPh sb="1" eb="3">
      <t>ケイカク</t>
    </rPh>
    <rPh sb="3" eb="6">
      <t>サクセイシャ</t>
    </rPh>
    <phoneticPr fontId="2"/>
  </si>
  <si>
    <t>別紙様式３－４</t>
    <rPh sb="0" eb="2">
      <t>ベッシ</t>
    </rPh>
    <rPh sb="2" eb="4">
      <t>ヨウシキ</t>
    </rPh>
    <phoneticPr fontId="2"/>
  </si>
  <si>
    <t>西山 浩典</t>
  </si>
  <si>
    <t>A</t>
    <phoneticPr fontId="11" type="Hiragana" alignment="distributed"/>
  </si>
  <si>
    <t>B</t>
  </si>
  <si>
    <t>達成予定日</t>
    <rPh sb="0" eb="2">
      <t>タッセイ</t>
    </rPh>
    <rPh sb="2" eb="4">
      <t>ヨテイ</t>
    </rPh>
    <rPh sb="4" eb="5">
      <t>ビ</t>
    </rPh>
    <phoneticPr fontId="2"/>
  </si>
  <si>
    <t>設定日</t>
    <rPh sb="0" eb="3">
      <t>セッテイビ</t>
    </rPh>
    <phoneticPr fontId="2"/>
  </si>
  <si>
    <t>月</t>
    <phoneticPr fontId="2"/>
  </si>
  <si>
    <t>達成</t>
  </si>
  <si>
    <t>一部</t>
  </si>
  <si>
    <t>未達</t>
  </si>
  <si>
    <t>（地域密着型）通所介護 のぞみリハビリテーションアカデミー　事業所No.1670202363</t>
  </si>
  <si>
    <t>　　　説明者：　　　　　　</t>
    <rPh sb="3" eb="6">
      <t>セツメイシャ</t>
    </rPh>
    <phoneticPr fontId="2"/>
  </si>
  <si>
    <t>A</t>
    <phoneticPr fontId="13"/>
  </si>
  <si>
    <t>　　　説明日：</t>
    <phoneticPr fontId="2"/>
  </si>
  <si>
    <t>分</t>
    <rPh sb="0" eb="1">
      <t>フン</t>
    </rPh>
    <phoneticPr fontId="13"/>
  </si>
  <si>
    <t>週</t>
    <rPh sb="0" eb="1">
      <t>シュウ</t>
    </rPh>
    <phoneticPr fontId="13"/>
  </si>
  <si>
    <t>回</t>
    <rPh sb="0" eb="1">
      <t>カイ</t>
    </rPh>
    <phoneticPr fontId="13"/>
  </si>
  <si>
    <t>若山</t>
    <rPh sb="0" eb="2">
      <t>ワカヤマ</t>
    </rPh>
    <phoneticPr fontId="13"/>
  </si>
  <si>
    <t xml:space="preserve">障害高齢者の日常生活自立度: </t>
    <rPh sb="2" eb="5">
      <t>コウレイシャ</t>
    </rPh>
    <phoneticPr fontId="2"/>
  </si>
  <si>
    <t>自立</t>
  </si>
  <si>
    <t>J1</t>
  </si>
  <si>
    <t>J2</t>
  </si>
  <si>
    <t>A1</t>
  </si>
  <si>
    <t>A2</t>
  </si>
  <si>
    <t>B1</t>
  </si>
  <si>
    <t>B2</t>
  </si>
  <si>
    <t>C1</t>
  </si>
  <si>
    <t>C2</t>
  </si>
  <si>
    <t>Ⅰ</t>
  </si>
  <si>
    <t>Ⅱa</t>
  </si>
  <si>
    <t>Ⅱb</t>
  </si>
  <si>
    <t>Ⅲa</t>
  </si>
  <si>
    <t>Ⅲb</t>
  </si>
  <si>
    <t>Ⅳ</t>
  </si>
  <si>
    <t>M</t>
  </si>
  <si>
    <t>認知症高齢者の日常生活自立度:</t>
    <rPh sb="3" eb="6">
      <t>コウレイシャ</t>
    </rPh>
    <phoneticPr fontId="2"/>
  </si>
  <si>
    <t>直近の退院日：</t>
    <phoneticPr fontId="13"/>
  </si>
  <si>
    <t>直近の入院日：</t>
  </si>
  <si>
    <t>発症日・受傷日：</t>
  </si>
  <si>
    <t xml:space="preserve">病名：
</t>
    <rPh sb="0" eb="2">
      <t>ビョウメイ</t>
    </rPh>
    <phoneticPr fontId="2"/>
  </si>
  <si>
    <t>前回作成日：</t>
    <rPh sb="0" eb="2">
      <t>ゼンカイ</t>
    </rPh>
    <rPh sb="2" eb="4">
      <t>サクセイ</t>
    </rPh>
    <rPh sb="4" eb="5">
      <t>ビ</t>
    </rPh>
    <phoneticPr fontId="2"/>
  </si>
  <si>
    <t>計画作成者：</t>
    <rPh sb="0" eb="2">
      <t>ケイカク</t>
    </rPh>
    <rPh sb="2" eb="5">
      <t>サクセイシャ</t>
    </rPh>
    <phoneticPr fontId="2"/>
  </si>
  <si>
    <t>若山</t>
    <rPh sb="0" eb="2">
      <t>ワカヤマ</t>
    </rPh>
    <phoneticPr fontId="2"/>
  </si>
  <si>
    <t>若山美枝子</t>
    <rPh sb="0" eb="2">
      <t>ワカヤマ</t>
    </rPh>
    <rPh sb="2" eb="5">
      <t>ミエコ</t>
    </rPh>
    <phoneticPr fontId="13"/>
  </si>
  <si>
    <t xml:space="preserve">障害高齢者の日常生活自立度: </t>
    <phoneticPr fontId="2"/>
  </si>
  <si>
    <t xml:space="preserve">認知症高齢者の日常生活自立度: </t>
    <phoneticPr fontId="2"/>
  </si>
  <si>
    <t>迎え（有）</t>
  </si>
  <si>
    <t>送り（有）</t>
  </si>
  <si>
    <t>　　　筋力向上運動）</t>
  </si>
  <si>
    <t>歩行訓練（歩行能力・体力維持向上）</t>
  </si>
  <si>
    <t>（トレッドミル　平行棒　１０mライン使用）</t>
  </si>
  <si>
    <t>エアロバイク(心肺機能向上と下肢筋力訓練)</t>
  </si>
  <si>
    <t>滑車(上肢の運動)</t>
  </si>
  <si>
    <t>レッグプレス(下肢筋力維持向上)</t>
  </si>
  <si>
    <t>起立台(姿勢の保持と下腿三頭筋のストレッチ)</t>
  </si>
  <si>
    <t>ヘルストロン・ウォーターベッド・</t>
  </si>
  <si>
    <t>ホットパック・メドマ・マッサージ</t>
    <phoneticPr fontId="13"/>
  </si>
  <si>
    <t>種類（ストレッチ・バランス・機能的運動・</t>
    <phoneticPr fontId="2"/>
  </si>
  <si>
    <t>ローイング(背部の筋力維持向上)</t>
    <phoneticPr fontId="2"/>
  </si>
  <si>
    <t>分)</t>
    <rPh sb="0" eb="1">
      <t>フン</t>
    </rPh>
    <phoneticPr fontId="13"/>
  </si>
  <si>
    <t>(約</t>
    <phoneticPr fontId="13"/>
  </si>
  <si>
    <t>実施形態（</t>
  </si>
  <si>
    <t>)</t>
    <phoneticPr fontId="13"/>
  </si>
  <si>
    <t>1回の時間</t>
    <phoneticPr fontId="13"/>
  </si>
  <si>
    <t>日/週）</t>
  </si>
  <si>
    <t>頻度（</t>
  </si>
  <si>
    <t xml:space="preserve">負荷強度（ </t>
    <phoneticPr fontId="13"/>
  </si>
  <si>
    <t>個別</t>
  </si>
  <si>
    <t>機能訓練にも積極的に参加しており、効果も現れてきている。引き続きトレーニングを継続し心身状態の維持改善を目指せるように支援していく。</t>
  </si>
  <si>
    <t>　　　筋力向上運動）</t>
    <phoneticPr fontId="13"/>
  </si>
  <si>
    <t>（血行促進、筋緊張緩和、疼痛緩和、
可動域維持のため）</t>
    <phoneticPr fontId="13"/>
  </si>
  <si>
    <t>介２</t>
  </si>
  <si>
    <t>　職種：</t>
    <phoneticPr fontId="2"/>
  </si>
  <si>
    <t>　職種：</t>
    <rPh sb="1" eb="3">
      <t>ショクシュ</t>
    </rPh>
    <phoneticPr fontId="6"/>
  </si>
  <si>
    <t>管理者</t>
    <phoneticPr fontId="2"/>
  </si>
  <si>
    <t>介１</t>
  </si>
  <si>
    <t>介３</t>
  </si>
  <si>
    <t>介４</t>
  </si>
  <si>
    <t>障</t>
  </si>
  <si>
    <t>　　職種：</t>
    <rPh sb="2" eb="4">
      <t>ショクシュ</t>
    </rPh>
    <phoneticPr fontId="2"/>
  </si>
  <si>
    <t>管理者</t>
    <phoneticPr fontId="13"/>
  </si>
  <si>
    <t>低</t>
  </si>
  <si>
    <t>高</t>
  </si>
  <si>
    <t>年</t>
    <rPh sb="0" eb="1">
      <t>ネン</t>
    </rPh>
    <phoneticPr fontId="2"/>
  </si>
  <si>
    <t>月</t>
    <rPh sb="0" eb="1">
      <t>ツキ</t>
    </rPh>
    <phoneticPr fontId="2"/>
  </si>
  <si>
    <t>日</t>
    <rPh sb="0" eb="1">
      <t>ヒ</t>
    </rPh>
    <phoneticPr fontId="2"/>
  </si>
  <si>
    <r>
      <rPr>
        <sz val="9"/>
        <rFont val="ＭＳ 明朝"/>
        <family val="1"/>
        <charset val="128"/>
      </rPr>
      <t>機能訓練の短期目標（今後３ヶ月）　</t>
    </r>
    <r>
      <rPr>
        <sz val="8"/>
        <rFont val="ＭＳ 明朝"/>
        <family val="1"/>
        <charset val="128"/>
      </rPr>
      <t>目標達成度（</t>
    </r>
    <r>
      <rPr>
        <sz val="11"/>
        <rFont val="ＭＳ 明朝"/>
        <family val="1"/>
        <charset val="128"/>
      </rPr>
      <t xml:space="preserve">
　　　　　　　　　　 　　　</t>
    </r>
    <rPh sb="0" eb="2">
      <t>キノウ</t>
    </rPh>
    <rPh sb="2" eb="4">
      <t>クンレン</t>
    </rPh>
    <rPh sb="5" eb="7">
      <t>タンキ</t>
    </rPh>
    <rPh sb="7" eb="9">
      <t>モクヒョウ</t>
    </rPh>
    <rPh sb="10" eb="12">
      <t>コンゴ</t>
    </rPh>
    <rPh sb="14" eb="15">
      <t>ゲツ</t>
    </rPh>
    <phoneticPr fontId="2"/>
  </si>
  <si>
    <t>）</t>
    <phoneticPr fontId="13"/>
  </si>
  <si>
    <r>
      <rPr>
        <sz val="9"/>
        <rFont val="ＭＳ 明朝"/>
        <family val="1"/>
        <charset val="128"/>
      </rPr>
      <t>機能訓練の長期目標　　　　　　　</t>
    </r>
    <r>
      <rPr>
        <sz val="8"/>
        <rFont val="ＭＳ 明朝"/>
        <family val="1"/>
        <charset val="128"/>
      </rPr>
      <t>目標達成度（</t>
    </r>
    <r>
      <rPr>
        <sz val="11"/>
        <rFont val="ＭＳ 明朝"/>
        <family val="1"/>
        <charset val="128"/>
      </rPr>
      <t xml:space="preserve">
　　　　　　　　　 　　</t>
    </r>
    <rPh sb="0" eb="2">
      <t>キノウ</t>
    </rPh>
    <rPh sb="2" eb="4">
      <t>クンレン</t>
    </rPh>
    <rPh sb="5" eb="7">
      <t>チョウキ</t>
    </rPh>
    <rPh sb="7" eb="9">
      <t>モクヒョウ</t>
    </rPh>
    <phoneticPr fontId="2"/>
  </si>
  <si>
    <t>初回作成日</t>
  </si>
  <si>
    <t>送り（無）</t>
  </si>
  <si>
    <t>中</t>
  </si>
  <si>
    <t>女</t>
  </si>
  <si>
    <t>R</t>
    <phoneticPr fontId="2"/>
  </si>
  <si>
    <t>R</t>
    <phoneticPr fontId="2"/>
  </si>
  <si>
    <t>R</t>
    <phoneticPr fontId="2"/>
  </si>
  <si>
    <t>個別機能訓練</t>
    <rPh sb="0" eb="6">
      <t>コベツキノウクンレン</t>
    </rPh>
    <phoneticPr fontId="2"/>
  </si>
  <si>
    <t>13時00分</t>
  </si>
  <si>
    <t>担当スタッフ</t>
  </si>
  <si>
    <t>機能訓練指導員</t>
    <rPh sb="0" eb="7">
      <t>キノウクンレンシドウイン</t>
    </rPh>
    <phoneticPr fontId="13"/>
  </si>
  <si>
    <t>通所介護</t>
    <rPh sb="0" eb="2">
      <t>ツウショ</t>
    </rPh>
    <rPh sb="2" eb="4">
      <t>カイゴ</t>
    </rPh>
    <phoneticPr fontId="2"/>
  </si>
  <si>
    <t>のぞみリハビリテーションアカデミー</t>
    <phoneticPr fontId="2"/>
  </si>
  <si>
    <t>事業所名</t>
    <rPh sb="0" eb="4">
      <t>ジギョウショメイ</t>
    </rPh>
    <phoneticPr fontId="2"/>
  </si>
  <si>
    <t>サービス種別</t>
    <rPh sb="4" eb="6">
      <t>シュベツ</t>
    </rPh>
    <phoneticPr fontId="2"/>
  </si>
  <si>
    <t>現在利用している介護保険サービス等</t>
    <rPh sb="0" eb="2">
      <t>ゲンザイ</t>
    </rPh>
    <rPh sb="2" eb="4">
      <t>リヨウ</t>
    </rPh>
    <rPh sb="8" eb="12">
      <t>カイゴホケン</t>
    </rPh>
    <rPh sb="16" eb="17">
      <t>トウ</t>
    </rPh>
    <phoneticPr fontId="2"/>
  </si>
  <si>
    <t>生活状況</t>
    <rPh sb="0" eb="2">
      <t>セイカツ</t>
    </rPh>
    <rPh sb="2" eb="4">
      <t>ジョウキョウ</t>
    </rPh>
    <phoneticPr fontId="2"/>
  </si>
  <si>
    <t>認知症自立度</t>
    <rPh sb="0" eb="3">
      <t>ニンチショウ</t>
    </rPh>
    <rPh sb="3" eb="6">
      <t>ジリツド</t>
    </rPh>
    <phoneticPr fontId="2"/>
  </si>
  <si>
    <t>生活自立度</t>
    <rPh sb="0" eb="2">
      <t>セイカツ</t>
    </rPh>
    <rPh sb="2" eb="5">
      <t>ジリツド</t>
    </rPh>
    <phoneticPr fontId="2"/>
  </si>
  <si>
    <t>状況の認知能力</t>
    <rPh sb="0" eb="2">
      <t>ジョウキョウ</t>
    </rPh>
    <rPh sb="3" eb="5">
      <t>ニンチ</t>
    </rPh>
    <rPh sb="5" eb="7">
      <t>ノウリョク</t>
    </rPh>
    <phoneticPr fontId="2"/>
  </si>
  <si>
    <t>意思の伝達</t>
    <rPh sb="0" eb="2">
      <t>イシ</t>
    </rPh>
    <rPh sb="3" eb="5">
      <t>デンタツ</t>
    </rPh>
    <phoneticPr fontId="2"/>
  </si>
  <si>
    <t>聴力状態</t>
    <rPh sb="0" eb="2">
      <t>チョウリョク</t>
    </rPh>
    <rPh sb="2" eb="4">
      <t>ジョウタイ</t>
    </rPh>
    <phoneticPr fontId="2"/>
  </si>
  <si>
    <t>視力状態</t>
    <rPh sb="0" eb="2">
      <t>シリョク</t>
    </rPh>
    <rPh sb="2" eb="4">
      <t>ジョウタイ</t>
    </rPh>
    <phoneticPr fontId="2"/>
  </si>
  <si>
    <t>褥瘡・皮膚疾患</t>
    <rPh sb="0" eb="2">
      <t>ジョクソウ</t>
    </rPh>
    <rPh sb="3" eb="5">
      <t>ヒフ</t>
    </rPh>
    <rPh sb="5" eb="7">
      <t>シッカン</t>
    </rPh>
    <phoneticPr fontId="2"/>
  </si>
  <si>
    <t>麻痺・関節拘縮</t>
    <rPh sb="0" eb="2">
      <t>マヒ</t>
    </rPh>
    <rPh sb="3" eb="5">
      <t>カンセツ</t>
    </rPh>
    <rPh sb="5" eb="7">
      <t>コウシュク</t>
    </rPh>
    <phoneticPr fontId="2"/>
  </si>
  <si>
    <t>痛み・痺れ</t>
    <rPh sb="0" eb="1">
      <t>イタ</t>
    </rPh>
    <rPh sb="3" eb="4">
      <t>シビ</t>
    </rPh>
    <phoneticPr fontId="2"/>
  </si>
  <si>
    <t>かかっている          医療機関</t>
    <rPh sb="16" eb="18">
      <t>イリョウ</t>
    </rPh>
    <rPh sb="18" eb="20">
      <t>キカン</t>
    </rPh>
    <phoneticPr fontId="2"/>
  </si>
  <si>
    <t>現病状</t>
    <rPh sb="0" eb="2">
      <t>ゲンビョウ</t>
    </rPh>
    <rPh sb="2" eb="3">
      <t>ジョウ</t>
    </rPh>
    <phoneticPr fontId="2"/>
  </si>
  <si>
    <t>認定機関　</t>
    <rPh sb="0" eb="2">
      <t>ニンテイ</t>
    </rPh>
    <rPh sb="2" eb="4">
      <t>キカン</t>
    </rPh>
    <phoneticPr fontId="2"/>
  </si>
  <si>
    <t>認定情報</t>
    <rPh sb="0" eb="4">
      <t>ニンテイジョウホウ</t>
    </rPh>
    <phoneticPr fontId="2"/>
  </si>
  <si>
    <t>介護度数</t>
    <rPh sb="0" eb="2">
      <t>カイゴ</t>
    </rPh>
    <rPh sb="2" eb="4">
      <t>ドスウ</t>
    </rPh>
    <phoneticPr fontId="2"/>
  </si>
  <si>
    <t xml:space="preserve"> [　0020448676 ]   </t>
    <phoneticPr fontId="2"/>
  </si>
  <si>
    <t>介護保険被保険者番号</t>
    <rPh sb="0" eb="2">
      <t>カイゴ</t>
    </rPh>
    <rPh sb="2" eb="4">
      <t>ホケン</t>
    </rPh>
    <rPh sb="4" eb="8">
      <t>ヒホケンシャ</t>
    </rPh>
    <rPh sb="8" eb="10">
      <t>バンゴウ</t>
    </rPh>
    <phoneticPr fontId="2"/>
  </si>
  <si>
    <t>被保険者情報</t>
    <rPh sb="0" eb="4">
      <t>ヒホケンシャ</t>
    </rPh>
    <rPh sb="4" eb="6">
      <t>ジョウホウ</t>
    </rPh>
    <phoneticPr fontId="2"/>
  </si>
  <si>
    <t>080-3043-1451</t>
    <phoneticPr fontId="41" alignment="distributed"/>
  </si>
  <si>
    <t>緊急連絡先</t>
    <rPh sb="0" eb="5">
      <t>キンキュウレンラクサキ</t>
    </rPh>
    <phoneticPr fontId="2"/>
  </si>
  <si>
    <t>080-3043-1472</t>
    <phoneticPr fontId="41" alignment="distributed"/>
  </si>
  <si>
    <t>電    話</t>
    <rPh sb="0" eb="1">
      <t>デン</t>
    </rPh>
    <rPh sb="5" eb="6">
      <t>ハナシ</t>
    </rPh>
    <phoneticPr fontId="2"/>
  </si>
  <si>
    <t>高岡市下関町6-30-811号　プレミア高岡駅前レジデンス</t>
    <rPh sb="0" eb="3">
      <t>タカオカシ</t>
    </rPh>
    <rPh sb="3" eb="6">
      <t>シモゼキマチ</t>
    </rPh>
    <rPh sb="14" eb="15">
      <t>ゴウ</t>
    </rPh>
    <rPh sb="20" eb="22">
      <t>タカオカ</t>
    </rPh>
    <rPh sb="22" eb="24">
      <t>エキマエ</t>
    </rPh>
    <phoneticPr fontId="41" alignment="distributed"/>
  </si>
  <si>
    <t>933－0021</t>
    <phoneticPr fontId="2"/>
  </si>
  <si>
    <t>〒</t>
    <phoneticPr fontId="2"/>
  </si>
  <si>
    <t>現 住 所</t>
    <rPh sb="0" eb="1">
      <t>ウツツ</t>
    </rPh>
    <rPh sb="2" eb="3">
      <t>ジュウ</t>
    </rPh>
    <rPh sb="4" eb="5">
      <t>ショ</t>
    </rPh>
    <phoneticPr fontId="2"/>
  </si>
  <si>
    <t>生年月日</t>
    <rPh sb="0" eb="2">
      <t>セイネン</t>
    </rPh>
    <rPh sb="2" eb="4">
      <t>ガッピ</t>
    </rPh>
    <phoneticPr fontId="2"/>
  </si>
  <si>
    <r>
      <t>アセスメントシート　</t>
    </r>
    <r>
      <rPr>
        <sz val="12"/>
        <rFont val="ＭＳ ゴシック"/>
        <family val="3"/>
        <charset val="128"/>
      </rPr>
      <t>のぞみリハビリ</t>
    </r>
    <phoneticPr fontId="2"/>
  </si>
  <si>
    <t>あり　　　　　　　なし</t>
    <phoneticPr fontId="2"/>
  </si>
  <si>
    <t>喪失感・孤独感</t>
    <rPh sb="0" eb="3">
      <t>ソウシツカン</t>
    </rPh>
    <rPh sb="4" eb="7">
      <t>コドクカン</t>
    </rPh>
    <phoneticPr fontId="2"/>
  </si>
  <si>
    <t>他者との関わり</t>
    <rPh sb="0" eb="2">
      <t>タシャ</t>
    </rPh>
    <rPh sb="4" eb="5">
      <t>カカ</t>
    </rPh>
    <phoneticPr fontId="2"/>
  </si>
  <si>
    <t>社会活動への
参加意欲</t>
    <rPh sb="0" eb="4">
      <t>シャカイカツドウ</t>
    </rPh>
    <rPh sb="7" eb="11">
      <t>サンカイヨク</t>
    </rPh>
    <phoneticPr fontId="2"/>
  </si>
  <si>
    <t>●　社会交流など</t>
    <rPh sb="2" eb="4">
      <t>シャカイ</t>
    </rPh>
    <rPh sb="4" eb="6">
      <t>コウリュウ</t>
    </rPh>
    <phoneticPr fontId="2"/>
  </si>
  <si>
    <t>夫が動向を日常見守っている。</t>
    <rPh sb="2" eb="4">
      <t>ドウコウ</t>
    </rPh>
    <phoneticPr fontId="2"/>
  </si>
  <si>
    <t>自立　　　　一部自立　　　　全介助</t>
    <rPh sb="0" eb="2">
      <t>ジリツ</t>
    </rPh>
    <rPh sb="6" eb="8">
      <t>イチブ</t>
    </rPh>
    <rPh sb="8" eb="10">
      <t>ジリツ</t>
    </rPh>
    <rPh sb="14" eb="17">
      <t>ゼンカイジョ</t>
    </rPh>
    <phoneticPr fontId="2"/>
  </si>
  <si>
    <t>交通機関の利用</t>
    <rPh sb="0" eb="4">
      <t>コウツウキカン</t>
    </rPh>
    <rPh sb="5" eb="7">
      <t>リヨウ</t>
    </rPh>
    <phoneticPr fontId="2"/>
  </si>
  <si>
    <t>薬の管理</t>
    <rPh sb="0" eb="1">
      <t>クスリ</t>
    </rPh>
    <rPh sb="2" eb="4">
      <t>カンリ</t>
    </rPh>
    <phoneticPr fontId="2"/>
  </si>
  <si>
    <t>金銭管理</t>
    <rPh sb="0" eb="2">
      <t>キンセン</t>
    </rPh>
    <rPh sb="2" eb="4">
      <t>カンリ</t>
    </rPh>
    <phoneticPr fontId="2"/>
  </si>
  <si>
    <t>買い物</t>
    <rPh sb="0" eb="1">
      <t>カ</t>
    </rPh>
    <rPh sb="2" eb="3">
      <t>モノ</t>
    </rPh>
    <phoneticPr fontId="2"/>
  </si>
  <si>
    <t>洗濯</t>
    <rPh sb="0" eb="2">
      <t>センタク</t>
    </rPh>
    <phoneticPr fontId="2"/>
  </si>
  <si>
    <t>掃除</t>
    <rPh sb="0" eb="2">
      <t>ソウジ</t>
    </rPh>
    <phoneticPr fontId="2"/>
  </si>
  <si>
    <t>調理</t>
    <rPh sb="0" eb="2">
      <t>チョウリ</t>
    </rPh>
    <phoneticPr fontId="2"/>
  </si>
  <si>
    <t>●　手段的日常生活動作（IＡＤＬ）</t>
    <rPh sb="2" eb="5">
      <t>シュダンテキ</t>
    </rPh>
    <rPh sb="7" eb="9">
      <t>セイカツ</t>
    </rPh>
    <rPh sb="9" eb="11">
      <t>ドウサ</t>
    </rPh>
    <phoneticPr fontId="2"/>
  </si>
  <si>
    <t>あり　　　　時々あり　　　　なし</t>
    <rPh sb="6" eb="8">
      <t>トキドキ</t>
    </rPh>
    <phoneticPr fontId="2"/>
  </si>
  <si>
    <t>便失禁</t>
    <rPh sb="0" eb="1">
      <t>ベン</t>
    </rPh>
    <rPh sb="1" eb="3">
      <t>シッキン</t>
    </rPh>
    <phoneticPr fontId="2"/>
  </si>
  <si>
    <t>尿失禁</t>
    <rPh sb="0" eb="3">
      <t>ニョウシッキン</t>
    </rPh>
    <phoneticPr fontId="2"/>
  </si>
  <si>
    <t>排泄行為</t>
    <rPh sb="0" eb="2">
      <t>ハイセツ</t>
    </rPh>
    <rPh sb="2" eb="4">
      <t>コウイ</t>
    </rPh>
    <phoneticPr fontId="2"/>
  </si>
  <si>
    <t>口腔衛生</t>
    <rPh sb="0" eb="2">
      <t>コウクウ</t>
    </rPh>
    <rPh sb="2" eb="4">
      <t>エイセイ</t>
    </rPh>
    <phoneticPr fontId="2"/>
  </si>
  <si>
    <t>食事摂取</t>
    <rPh sb="0" eb="2">
      <t>ショクジ</t>
    </rPh>
    <rPh sb="2" eb="4">
      <t>セッシュ</t>
    </rPh>
    <phoneticPr fontId="2"/>
  </si>
  <si>
    <t>入浴</t>
    <rPh sb="0" eb="2">
      <t>ニュウヨク</t>
    </rPh>
    <phoneticPr fontId="2"/>
  </si>
  <si>
    <t>身だしなみ</t>
    <rPh sb="0" eb="1">
      <t>ミ</t>
    </rPh>
    <phoneticPr fontId="2"/>
  </si>
  <si>
    <t>着衣</t>
    <rPh sb="0" eb="2">
      <t>チャクイ</t>
    </rPh>
    <phoneticPr fontId="2"/>
  </si>
  <si>
    <t>歩行</t>
    <rPh sb="0" eb="2">
      <t>ホコウ</t>
    </rPh>
    <phoneticPr fontId="2"/>
  </si>
  <si>
    <t>移乗</t>
    <rPh sb="0" eb="2">
      <t>イジョウ</t>
    </rPh>
    <phoneticPr fontId="2"/>
  </si>
  <si>
    <t>起き上がり</t>
    <rPh sb="0" eb="1">
      <t>オ</t>
    </rPh>
    <rPh sb="2" eb="3">
      <t>ア</t>
    </rPh>
    <phoneticPr fontId="2"/>
  </si>
  <si>
    <t>寝返り</t>
    <rPh sb="0" eb="2">
      <t>ネガエ</t>
    </rPh>
    <phoneticPr fontId="2"/>
  </si>
  <si>
    <r>
      <t>●　日常生活動作（ＡＤＬ）　　　　　　　　　　　　　　　</t>
    </r>
    <r>
      <rPr>
        <sz val="12"/>
        <rFont val="ＭＳ Ｐゴシック"/>
        <family val="3"/>
        <charset val="128"/>
      </rPr>
      <t>困っていることなどあれば記入して下さい。</t>
    </r>
    <rPh sb="2" eb="4">
      <t>ニチジョウ</t>
    </rPh>
    <rPh sb="4" eb="6">
      <t>セイカツ</t>
    </rPh>
    <rPh sb="6" eb="8">
      <t>ドウサ</t>
    </rPh>
    <rPh sb="28" eb="29">
      <t>コマ</t>
    </rPh>
    <rPh sb="40" eb="42">
      <t>キニュウ</t>
    </rPh>
    <rPh sb="44" eb="45">
      <t>クダ</t>
    </rPh>
    <phoneticPr fontId="2"/>
  </si>
  <si>
    <t xml:space="preserve">      ない           ある</t>
    <phoneticPr fontId="2"/>
  </si>
  <si>
    <t>嚥下障害はあるか</t>
    <rPh sb="0" eb="2">
      <t>エンゲ</t>
    </rPh>
    <rPh sb="2" eb="4">
      <t>ショウガイ</t>
    </rPh>
    <phoneticPr fontId="2"/>
  </si>
  <si>
    <t>歯（義歯含む）や口腔に問題はあるか</t>
    <rPh sb="0" eb="1">
      <t>ハ</t>
    </rPh>
    <rPh sb="2" eb="4">
      <t>ギシ</t>
    </rPh>
    <rPh sb="4" eb="5">
      <t>フク</t>
    </rPh>
    <rPh sb="8" eb="10">
      <t>コウクウ</t>
    </rPh>
    <rPh sb="11" eb="13">
      <t>モンダイ</t>
    </rPh>
    <phoneticPr fontId="2"/>
  </si>
  <si>
    <t xml:space="preserve">      常食           お粥                   きざみ食</t>
    <phoneticPr fontId="2"/>
  </si>
  <si>
    <t>食事の形態</t>
    <phoneticPr fontId="2"/>
  </si>
  <si>
    <t>　    十分　　      やや不十分　　     不十分</t>
    <rPh sb="5" eb="7">
      <t>ジュウブン</t>
    </rPh>
    <rPh sb="17" eb="20">
      <t>フジュウブン</t>
    </rPh>
    <rPh sb="27" eb="30">
      <t>フジュウブン</t>
    </rPh>
    <phoneticPr fontId="2"/>
  </si>
  <si>
    <t>水分摂取は十分に出来ているか</t>
    <rPh sb="0" eb="2">
      <t>スイブン</t>
    </rPh>
    <rPh sb="2" eb="4">
      <t>セッシュ</t>
    </rPh>
    <rPh sb="5" eb="7">
      <t>ジュウブン</t>
    </rPh>
    <rPh sb="8" eb="10">
      <t>デキ</t>
    </rPh>
    <phoneticPr fontId="2"/>
  </si>
  <si>
    <t xml:space="preserve">      取れている       　　取れていない</t>
    <rPh sb="6" eb="7">
      <t>ト</t>
    </rPh>
    <rPh sb="20" eb="21">
      <t>ト</t>
    </rPh>
    <phoneticPr fontId="2"/>
  </si>
  <si>
    <t>食事の栄養バランス、適切なカロリーは取れているか</t>
    <rPh sb="0" eb="2">
      <t>ショクジ</t>
    </rPh>
    <rPh sb="3" eb="5">
      <t>エイヨウ</t>
    </rPh>
    <rPh sb="10" eb="12">
      <t>テキセツ</t>
    </rPh>
    <rPh sb="18" eb="19">
      <t>ト</t>
    </rPh>
    <phoneticPr fontId="2"/>
  </si>
  <si>
    <t>腰椎椎弓切除術後（2023）</t>
    <phoneticPr fontId="2"/>
  </si>
  <si>
    <t>冠攣縮性狭心症　　肺がん術後（2016.4）　子宮筋腫</t>
    <rPh sb="23" eb="27">
      <t>シキュウキンシュ</t>
    </rPh>
    <phoneticPr fontId="2"/>
  </si>
  <si>
    <t xml:space="preserve">      ない       ある</t>
    <phoneticPr fontId="2"/>
  </si>
  <si>
    <t>既往歴</t>
    <rPh sb="0" eb="3">
      <t>キオウレキ</t>
    </rPh>
    <phoneticPr fontId="2"/>
  </si>
  <si>
    <t>●　健 康 管 理</t>
    <rPh sb="2" eb="3">
      <t>ケン</t>
    </rPh>
    <rPh sb="4" eb="5">
      <t>ヤスシ</t>
    </rPh>
    <rPh sb="6" eb="7">
      <t>カン</t>
    </rPh>
    <rPh sb="8" eb="9">
      <t>リ</t>
    </rPh>
    <phoneticPr fontId="2"/>
  </si>
  <si>
    <t>本人の希望</t>
    <rPh sb="0" eb="2">
      <t>ホンニン</t>
    </rPh>
    <rPh sb="3" eb="5">
      <t>キボウ</t>
    </rPh>
    <phoneticPr fontId="2"/>
  </si>
  <si>
    <t>主訴・要望</t>
    <rPh sb="0" eb="2">
      <t>シュソ</t>
    </rPh>
    <rPh sb="3" eb="5">
      <t>ヨウボウ</t>
    </rPh>
    <phoneticPr fontId="2"/>
  </si>
  <si>
    <t xml:space="preserve"> 特記事項</t>
    <rPh sb="1" eb="3">
      <t>トッキ</t>
    </rPh>
    <rPh sb="3" eb="5">
      <t>ジコウ</t>
    </rPh>
    <phoneticPr fontId="2"/>
  </si>
  <si>
    <t>特別な状況</t>
    <rPh sb="0" eb="2">
      <t>トクベツ</t>
    </rPh>
    <rPh sb="3" eb="5">
      <t>ジョウキョウ</t>
    </rPh>
    <phoneticPr fontId="2"/>
  </si>
  <si>
    <t>介護力</t>
    <rPh sb="0" eb="2">
      <t>カイゴ</t>
    </rPh>
    <rPh sb="2" eb="3">
      <t>チカラ</t>
    </rPh>
    <phoneticPr fontId="2"/>
  </si>
  <si>
    <t>問題行動</t>
    <rPh sb="0" eb="2">
      <t>モンダイ</t>
    </rPh>
    <rPh sb="2" eb="4">
      <t>コウドウ</t>
    </rPh>
    <phoneticPr fontId="2"/>
  </si>
  <si>
    <t xml:space="preserve">  　　　改造済み      未改造　　　　　問題なし</t>
    <rPh sb="5" eb="7">
      <t>カイゾウ</t>
    </rPh>
    <rPh sb="7" eb="8">
      <t>ズ</t>
    </rPh>
    <rPh sb="15" eb="18">
      <t>ミカイゾウ</t>
    </rPh>
    <rPh sb="23" eb="25">
      <t>モンダイ</t>
    </rPh>
    <phoneticPr fontId="2"/>
  </si>
  <si>
    <t xml:space="preserve">  段差解消</t>
    <rPh sb="2" eb="4">
      <t>ダンサ</t>
    </rPh>
    <rPh sb="4" eb="6">
      <t>カイショウ</t>
    </rPh>
    <phoneticPr fontId="2"/>
  </si>
  <si>
    <t xml:space="preserve">  　　　車いす     　　 歩行器    　　  杖      　　なし                                                                                       </t>
    <rPh sb="5" eb="6">
      <t>クルマ</t>
    </rPh>
    <rPh sb="16" eb="18">
      <t>ホコウ</t>
    </rPh>
    <rPh sb="18" eb="19">
      <t>キ</t>
    </rPh>
    <rPh sb="27" eb="28">
      <t>ツエ</t>
    </rPh>
    <phoneticPr fontId="2"/>
  </si>
  <si>
    <t xml:space="preserve">  移動用機器</t>
    <rPh sb="2" eb="4">
      <t>イドウ</t>
    </rPh>
    <rPh sb="4" eb="5">
      <t>ヨウ</t>
    </rPh>
    <rPh sb="5" eb="7">
      <t>キキ</t>
    </rPh>
    <phoneticPr fontId="2"/>
  </si>
  <si>
    <t xml:space="preserve">  トイレ</t>
    <phoneticPr fontId="2"/>
  </si>
  <si>
    <t xml:space="preserve">  　　　設置済み     　　 なし</t>
    <rPh sb="5" eb="7">
      <t>セッチ</t>
    </rPh>
    <rPh sb="7" eb="8">
      <t>ズ</t>
    </rPh>
    <phoneticPr fontId="2"/>
  </si>
  <si>
    <t xml:space="preserve">  てすり</t>
    <phoneticPr fontId="2"/>
  </si>
  <si>
    <t xml:space="preserve"> 居住環境</t>
    <rPh sb="1" eb="3">
      <t>キョジュウ</t>
    </rPh>
    <rPh sb="3" eb="5">
      <t>カンキョウ</t>
    </rPh>
    <phoneticPr fontId="2"/>
  </si>
  <si>
    <t>□有　■無</t>
  </si>
  <si>
    <t>■自立 □見守り □一部介助 □全介助</t>
  </si>
  <si>
    <t>立位</t>
  </si>
  <si>
    <t>立ち上がり</t>
  </si>
  <si>
    <t>座位</t>
  </si>
  <si>
    <t>起き上がり</t>
  </si>
  <si>
    <t>起居動作はゆっくりではあるが自立している。
下肢筋力低下により、立ち上がり時や歩行の際にふらつきがみられることがある。
自宅で生活し続けられるよう、心身の状態を確認し、事業所内ではできる限り自身の残存能力を活かして行動するよう促すとともに自宅でも出来る運動を提案する。</t>
    <rPh sb="22" eb="26">
      <t>カシキンリョク</t>
    </rPh>
    <rPh sb="26" eb="28">
      <t>テイカ</t>
    </rPh>
    <rPh sb="32" eb="33">
      <t>タ</t>
    </rPh>
    <rPh sb="34" eb="35">
      <t>ア</t>
    </rPh>
    <rPh sb="37" eb="38">
      <t>ジ</t>
    </rPh>
    <rPh sb="39" eb="41">
      <t>ホコウ</t>
    </rPh>
    <rPh sb="42" eb="43">
      <t>サイ</t>
    </rPh>
    <phoneticPr fontId="51"/>
  </si>
  <si>
    <t>寝返り</t>
    <rPh sb="0" eb="2">
      <t>ネガエ</t>
    </rPh>
    <phoneticPr fontId="51"/>
  </si>
  <si>
    <t>起居動作</t>
  </si>
  <si>
    <t>状況・生活課題</t>
    <rPh sb="0" eb="2">
      <t>ジョウキョウ</t>
    </rPh>
    <rPh sb="3" eb="5">
      <t>セイカツ</t>
    </rPh>
    <rPh sb="5" eb="7">
      <t>カダイ</t>
    </rPh>
    <phoneticPr fontId="2"/>
  </si>
  <si>
    <t>課題</t>
  </si>
  <si>
    <t>レベル</t>
  </si>
  <si>
    <t>項目</t>
  </si>
  <si>
    <t>夫が行っている。</t>
    <rPh sb="0" eb="1">
      <t>オット</t>
    </rPh>
    <rPh sb="2" eb="3">
      <t>オコナ</t>
    </rPh>
    <phoneticPr fontId="51"/>
  </si>
  <si>
    <t>□自立 □見守り □一部介助 ■全介助</t>
  </si>
  <si>
    <t>掃除</t>
  </si>
  <si>
    <t>洗濯</t>
    <rPh sb="0" eb="2">
      <t>センタク</t>
    </rPh>
    <phoneticPr fontId="51"/>
  </si>
  <si>
    <t>夫が用意している。昼と夕食は配食弁当を利用。</t>
    <rPh sb="0" eb="1">
      <t>オット</t>
    </rPh>
    <rPh sb="2" eb="4">
      <t>ヨウイ</t>
    </rPh>
    <rPh sb="9" eb="10">
      <t>ヒル</t>
    </rPh>
    <rPh sb="11" eb="13">
      <t>ユウショク</t>
    </rPh>
    <rPh sb="14" eb="16">
      <t>ハイショク</t>
    </rPh>
    <rPh sb="16" eb="18">
      <t>ベントウ</t>
    </rPh>
    <rPh sb="19" eb="21">
      <t>リヨウ</t>
    </rPh>
    <phoneticPr fontId="51"/>
  </si>
  <si>
    <t>調理</t>
    <rPh sb="0" eb="2">
      <t>チョウリ</t>
    </rPh>
    <phoneticPr fontId="51"/>
  </si>
  <si>
    <t>IADL</t>
    <phoneticPr fontId="51"/>
  </si>
  <si>
    <t>■自立(10) □一部介助(5) □全介助(0)</t>
  </si>
  <si>
    <t>排尿
コントロール</t>
    <rPh sb="0" eb="2">
      <t>ハイニョウ</t>
    </rPh>
    <phoneticPr fontId="51"/>
  </si>
  <si>
    <t>排便
コントロール</t>
    <rPh sb="0" eb="2">
      <t>ハイベン</t>
    </rPh>
    <phoneticPr fontId="51"/>
  </si>
  <si>
    <t>座ってゆっくり行っている。</t>
    <rPh sb="0" eb="1">
      <t>スワ</t>
    </rPh>
    <rPh sb="7" eb="8">
      <t>オコナ</t>
    </rPh>
    <phoneticPr fontId="51"/>
  </si>
  <si>
    <t>更衣</t>
    <rPh sb="0" eb="2">
      <t>コウイ</t>
    </rPh>
    <phoneticPr fontId="51"/>
  </si>
  <si>
    <t>□自立(10) ■一部介助(5) □全介助(0)</t>
  </si>
  <si>
    <t>階段昇降</t>
    <phoneticPr fontId="51"/>
  </si>
  <si>
    <t>すり足で小刻み歩行。ゆっくりと歩行して転倒に気を付ける。</t>
    <rPh sb="2" eb="3">
      <t>アシ</t>
    </rPh>
    <rPh sb="4" eb="6">
      <t>コキザ</t>
    </rPh>
    <rPh sb="7" eb="9">
      <t>ホコウ</t>
    </rPh>
    <rPh sb="15" eb="17">
      <t>ホコウ</t>
    </rPh>
    <rPh sb="19" eb="21">
      <t>テントウ</t>
    </rPh>
    <rPh sb="22" eb="23">
      <t>キ</t>
    </rPh>
    <rPh sb="24" eb="25">
      <t>ツ</t>
    </rPh>
    <phoneticPr fontId="51"/>
  </si>
  <si>
    <t>■自立(15) □歩行器等(10)
 □車椅子操作が可能(5) □全介助(0)</t>
    <phoneticPr fontId="51"/>
  </si>
  <si>
    <t>平地歩行</t>
    <rPh sb="0" eb="4">
      <t>ヘイチホコウ</t>
    </rPh>
    <phoneticPr fontId="51"/>
  </si>
  <si>
    <t>転倒しやすいので周りにつかまりながら移動。座って自分で身体を洗う。</t>
    <rPh sb="0" eb="2">
      <t>テントウ</t>
    </rPh>
    <rPh sb="8" eb="9">
      <t>マワ</t>
    </rPh>
    <rPh sb="18" eb="20">
      <t>イドウ</t>
    </rPh>
    <rPh sb="21" eb="22">
      <t>スワ</t>
    </rPh>
    <rPh sb="24" eb="26">
      <t>ジブン</t>
    </rPh>
    <rPh sb="27" eb="29">
      <t>カラダ</t>
    </rPh>
    <rPh sb="30" eb="31">
      <t>アラ</t>
    </rPh>
    <phoneticPr fontId="51"/>
  </si>
  <si>
    <t>□自立(5) ■一部介助(0) □全介助(0)</t>
  </si>
  <si>
    <t>入浴</t>
    <rPh sb="0" eb="2">
      <t>ニュウヨク</t>
    </rPh>
    <phoneticPr fontId="51"/>
  </si>
  <si>
    <t>紙パンツを使用。失敗はなし。</t>
    <rPh sb="0" eb="1">
      <t>カミ</t>
    </rPh>
    <rPh sb="5" eb="7">
      <t>シヨウ</t>
    </rPh>
    <rPh sb="8" eb="10">
      <t>シッパイ</t>
    </rPh>
    <phoneticPr fontId="51"/>
  </si>
  <si>
    <t>トイレ動作</t>
    <rPh sb="3" eb="5">
      <t>ドウサ</t>
    </rPh>
    <phoneticPr fontId="51"/>
  </si>
  <si>
    <t>■自立(5) □一部介助(0) □全介助(0)</t>
  </si>
  <si>
    <t>整容</t>
    <phoneticPr fontId="51"/>
  </si>
  <si>
    <t>柵につかまりゆっくり行っている。</t>
    <rPh sb="0" eb="1">
      <t>サク</t>
    </rPh>
    <rPh sb="10" eb="11">
      <t>オコナ</t>
    </rPh>
    <phoneticPr fontId="51"/>
  </si>
  <si>
    <t>□自立(15) ■監視下(10) □座れるが移れない(5) □全介助(0)</t>
  </si>
  <si>
    <t>椅子とベッド
間の移乗</t>
    <rPh sb="0" eb="2">
      <t>イス</t>
    </rPh>
    <rPh sb="7" eb="8">
      <t>アイダ</t>
    </rPh>
    <rPh sb="9" eb="11">
      <t>イジョウ</t>
    </rPh>
    <phoneticPr fontId="51"/>
  </si>
  <si>
    <t>箸を持ち自分で食事できる。右手に振戦が起こり食べにくさはある。</t>
    <rPh sb="0" eb="1">
      <t>ハシ</t>
    </rPh>
    <rPh sb="2" eb="3">
      <t>モ</t>
    </rPh>
    <rPh sb="4" eb="6">
      <t>ジブン</t>
    </rPh>
    <rPh sb="7" eb="9">
      <t>ショクジ</t>
    </rPh>
    <rPh sb="13" eb="15">
      <t>ミギテ</t>
    </rPh>
    <rPh sb="16" eb="18">
      <t>シンセン</t>
    </rPh>
    <rPh sb="19" eb="20">
      <t>オ</t>
    </rPh>
    <rPh sb="22" eb="23">
      <t>タ</t>
    </rPh>
    <phoneticPr fontId="51"/>
  </si>
  <si>
    <t>食事</t>
  </si>
  <si>
    <t>ADL</t>
  </si>
  <si>
    <t>（実施場所・補助具等）</t>
    <phoneticPr fontId="2"/>
  </si>
  <si>
    <t>状況・生活課題</t>
  </si>
  <si>
    <t>環境</t>
  </si>
  <si>
    <t>管理者</t>
    <rPh sb="0" eb="3">
      <t>カンリシャ</t>
    </rPh>
    <phoneticPr fontId="51"/>
  </si>
  <si>
    <t>職種</t>
  </si>
  <si>
    <t>西山　浩典</t>
    <rPh sb="0" eb="2">
      <t>ニシヤマ</t>
    </rPh>
    <rPh sb="3" eb="4">
      <t>ヒロ</t>
    </rPh>
    <rPh sb="4" eb="5">
      <t>ノリ</t>
    </rPh>
    <phoneticPr fontId="51"/>
  </si>
  <si>
    <t>評価スタッフ
（訪問スタッフ）</t>
    <rPh sb="0" eb="2">
      <t>ヒョウカ</t>
    </rPh>
    <rPh sb="8" eb="10">
      <t>ホウモン</t>
    </rPh>
    <phoneticPr fontId="51"/>
  </si>
  <si>
    <t>要介護１</t>
  </si>
  <si>
    <t>介護度</t>
    <phoneticPr fontId="51"/>
  </si>
  <si>
    <t>～</t>
    <phoneticPr fontId="51"/>
  </si>
  <si>
    <t>評価日
（訪問日）</t>
    <rPh sb="0" eb="2">
      <t>ヒョウカ</t>
    </rPh>
    <rPh sb="2" eb="3">
      <t>ビ</t>
    </rPh>
    <rPh sb="5" eb="8">
      <t>ホウモンビ</t>
    </rPh>
    <phoneticPr fontId="51"/>
  </si>
  <si>
    <t>生年月日</t>
  </si>
  <si>
    <t>利用者様
氏　　名</t>
    <rPh sb="3" eb="4">
      <t>サマ</t>
    </rPh>
    <phoneticPr fontId="2"/>
  </si>
  <si>
    <t>生活機能チェックシート</t>
    <rPh sb="0" eb="4">
      <t>セイカツキノウ</t>
    </rPh>
    <phoneticPr fontId="2"/>
  </si>
  <si>
    <t>年</t>
    <rPh sb="0" eb="1">
      <t>ネン</t>
    </rPh>
    <phoneticPr fontId="13"/>
  </si>
  <si>
    <t>月</t>
    <rPh sb="0" eb="1">
      <t>ツキ</t>
    </rPh>
    <phoneticPr fontId="13"/>
  </si>
  <si>
    <t>日</t>
    <rPh sb="0" eb="1">
      <t>ヒ</t>
    </rPh>
    <phoneticPr fontId="13"/>
  </si>
  <si>
    <t>　　　</t>
    <phoneticPr fontId="2"/>
  </si>
  <si>
    <t>令和</t>
    <rPh sb="0" eb="2">
      <t>レイワ</t>
    </rPh>
    <phoneticPr fontId="13"/>
  </si>
  <si>
    <t>②</t>
    <phoneticPr fontId="13"/>
  </si>
  <si>
    <t>③</t>
    <phoneticPr fontId="13"/>
  </si>
  <si>
    <t>性別</t>
    <rPh sb="0" eb="2">
      <t>セイベツ</t>
    </rPh>
    <phoneticPr fontId="37"/>
  </si>
  <si>
    <t>要支援１</t>
  </si>
  <si>
    <t>要支援２</t>
  </si>
  <si>
    <t>要介護２</t>
  </si>
  <si>
    <t>要介護３</t>
  </si>
  <si>
    <t>要介護４</t>
  </si>
  <si>
    <t>要介護５</t>
  </si>
  <si>
    <t>～</t>
    <phoneticPr fontId="37"/>
  </si>
  <si>
    <t xml:space="preserve">  　　なし     あり 　　　</t>
    <phoneticPr fontId="2"/>
  </si>
  <si>
    <t>正常</t>
  </si>
  <si>
    <t>Ｊ１</t>
  </si>
  <si>
    <t>Ｊ２</t>
  </si>
  <si>
    <t>Ａ１</t>
  </si>
  <si>
    <t>Ａ２</t>
  </si>
  <si>
    <t>Ｂ１</t>
  </si>
  <si>
    <t>Ｂ２</t>
  </si>
  <si>
    <t>Ｃ１</t>
  </si>
  <si>
    <t>Ｃ２</t>
  </si>
  <si>
    <t>Ⅱ</t>
  </si>
  <si>
    <t>Ⅲ</t>
  </si>
  <si>
    <t>Ｍ</t>
  </si>
  <si>
    <t>]</t>
    <phoneticPr fontId="37"/>
  </si>
  <si>
    <t xml:space="preserve"> [     </t>
    <phoneticPr fontId="37"/>
  </si>
  <si>
    <t xml:space="preserve">腰痛　下肢の痺れ   </t>
  </si>
  <si>
    <t>[</t>
    <phoneticPr fontId="37"/>
  </si>
  <si>
    <t>真生会富山病院</t>
    <phoneticPr fontId="37"/>
  </si>
  <si>
    <t xml:space="preserve">  日常生活に支障</t>
    <rPh sb="2" eb="4">
      <t>ニチジョウ</t>
    </rPh>
    <rPh sb="4" eb="6">
      <t>セイカツ</t>
    </rPh>
    <rPh sb="7" eb="9">
      <t>シショウ</t>
    </rPh>
    <phoneticPr fontId="2"/>
  </si>
  <si>
    <t xml:space="preserve">  問題   </t>
    <rPh sb="2" eb="4">
      <t>モンダイ</t>
    </rPh>
    <phoneticPr fontId="2"/>
  </si>
  <si>
    <t>時々耳が聞こえにくい</t>
    <rPh sb="0" eb="2">
      <t>トキドキ</t>
    </rPh>
    <rPh sb="2" eb="3">
      <t>ミミ</t>
    </rPh>
    <rPh sb="4" eb="5">
      <t>キ</t>
    </rPh>
    <phoneticPr fontId="37"/>
  </si>
  <si>
    <t xml:space="preserve">[ </t>
    <phoneticPr fontId="37"/>
  </si>
  <si>
    <t>]</t>
    <phoneticPr fontId="37"/>
  </si>
  <si>
    <t>暴言</t>
  </si>
  <si>
    <t>暴行</t>
  </si>
  <si>
    <t>徘徊</t>
  </si>
  <si>
    <t>介護の抵抗</t>
  </si>
  <si>
    <t>不潔行為</t>
  </si>
  <si>
    <t>その他</t>
  </si>
  <si>
    <t>続柄：</t>
    <phoneticPr fontId="37"/>
  </si>
  <si>
    <t>介護者の有無　　主な介護者  ［氏名：</t>
    <phoneticPr fontId="2"/>
  </si>
  <si>
    <t>同居</t>
  </si>
  <si>
    <t>］</t>
    <phoneticPr fontId="37"/>
  </si>
  <si>
    <t xml:space="preserve"> 介護者の介護意思［</t>
    <phoneticPr fontId="37"/>
  </si>
  <si>
    <t xml:space="preserve"> 介護者による虐待やターミナルケアに関して［</t>
    <phoneticPr fontId="37"/>
  </si>
  <si>
    <t xml:space="preserve">  　　　洋式     　　　　　 和式</t>
    <rPh sb="5" eb="7">
      <t>ヨウシキ</t>
    </rPh>
    <rPh sb="18" eb="20">
      <t>ワシキ</t>
    </rPh>
    <phoneticPr fontId="2"/>
  </si>
  <si>
    <t>若山美枝子</t>
    <rPh sb="0" eb="5">
      <t>ワカヤマミエコ</t>
    </rPh>
    <phoneticPr fontId="37"/>
  </si>
  <si>
    <t>娘</t>
  </si>
  <si>
    <t>妻</t>
    <rPh sb="0" eb="1">
      <t>ツマ</t>
    </rPh>
    <phoneticPr fontId="37"/>
  </si>
  <si>
    <t>　　エレベーターあり　　バリアフリー</t>
    <phoneticPr fontId="2"/>
  </si>
  <si>
    <t xml:space="preserve"> 傷病名</t>
    <rPh sb="1" eb="4">
      <t>ショウビョウメイ</t>
    </rPh>
    <phoneticPr fontId="2"/>
  </si>
  <si>
    <t xml:space="preserve">] </t>
  </si>
  <si>
    <t>)</t>
    <phoneticPr fontId="37"/>
  </si>
  <si>
    <t>(</t>
    <phoneticPr fontId="37"/>
  </si>
  <si>
    <t xml:space="preserve"> [</t>
  </si>
  <si>
    <t xml:space="preserve">栗田百合子  </t>
    <phoneticPr fontId="37"/>
  </si>
  <si>
    <t>真生会富山病院</t>
    <phoneticPr fontId="37"/>
  </si>
  <si>
    <t>アセスメント理由（</t>
    <rPh sb="6" eb="8">
      <t>リユウ</t>
    </rPh>
    <phoneticPr fontId="2"/>
  </si>
  <si>
    <t>）</t>
  </si>
  <si>
    <t>初回</t>
  </si>
  <si>
    <t>更新</t>
  </si>
  <si>
    <t>区分変更</t>
  </si>
  <si>
    <t>氏    名</t>
    <rPh sb="0" eb="1">
      <t>ふりがな</t>
    </rPh>
    <phoneticPr fontId="41" type="Hiragana" alignment="distributed"/>
  </si>
  <si>
    <t>(</t>
    <phoneticPr fontId="2"/>
  </si>
  <si>
    <t>)</t>
    <phoneticPr fontId="2"/>
  </si>
  <si>
    <t>）</t>
    <phoneticPr fontId="2"/>
  </si>
  <si>
    <t>9時00分</t>
  </si>
  <si>
    <t>月</t>
    <rPh sb="0" eb="1">
      <t>ゲツ</t>
    </rPh>
    <phoneticPr fontId="2"/>
  </si>
  <si>
    <t>火</t>
  </si>
  <si>
    <t>水</t>
  </si>
  <si>
    <t>木</t>
  </si>
  <si>
    <t>金</t>
  </si>
  <si>
    <t>土</t>
  </si>
  <si>
    <t>〒933-0866　住所：富山県高岡市清水町3丁目 6-33　Tel.0766-24-7350</t>
    <phoneticPr fontId="13"/>
  </si>
  <si>
    <t>昭和</t>
    <rPh sb="0" eb="2">
      <t>しょうわ</t>
    </rPh>
    <phoneticPr fontId="13" type="Hiragana"/>
  </si>
  <si>
    <t>生</t>
    <rPh sb="0" eb="1">
      <t>う</t>
    </rPh>
    <phoneticPr fontId="13" type="Hiragana"/>
  </si>
  <si>
    <t>歳</t>
    <rPh sb="0" eb="1">
      <t>さい</t>
    </rPh>
    <phoneticPr fontId="13" type="Hiragana"/>
  </si>
  <si>
    <t>作成日：</t>
    <rPh sb="0" eb="3">
      <t>サクセイビ</t>
    </rPh>
    <phoneticPr fontId="37"/>
  </si>
  <si>
    <t>前回作成日：</t>
    <rPh sb="0" eb="5">
      <t>ゼンカイサクセイビ</t>
    </rPh>
    <phoneticPr fontId="37"/>
  </si>
  <si>
    <t>初回作成日：</t>
    <rPh sb="0" eb="2">
      <t>ショカイ</t>
    </rPh>
    <rPh sb="2" eb="5">
      <t>サクセイビ</t>
    </rPh>
    <phoneticPr fontId="37"/>
  </si>
  <si>
    <t>名前</t>
    <rPh sb="0" eb="2">
      <t>ナマエ</t>
    </rPh>
    <phoneticPr fontId="37"/>
  </si>
  <si>
    <t>ふりがな</t>
    <phoneticPr fontId="37"/>
  </si>
  <si>
    <t>性別</t>
    <rPh sb="0" eb="2">
      <t>セイベツ</t>
    </rPh>
    <phoneticPr fontId="37"/>
  </si>
  <si>
    <t>誕生日</t>
    <rPh sb="0" eb="3">
      <t>タンジョウビ</t>
    </rPh>
    <phoneticPr fontId="37"/>
  </si>
  <si>
    <t>昭和</t>
    <rPh sb="0" eb="2">
      <t>ショウワ</t>
    </rPh>
    <phoneticPr fontId="37"/>
  </si>
  <si>
    <t>年</t>
    <rPh sb="0" eb="1">
      <t>ネン</t>
    </rPh>
    <phoneticPr fontId="37"/>
  </si>
  <si>
    <t>月</t>
    <rPh sb="0" eb="1">
      <t>ガツ</t>
    </rPh>
    <phoneticPr fontId="37"/>
  </si>
  <si>
    <t>日</t>
    <rPh sb="0" eb="1">
      <t>ヒ</t>
    </rPh>
    <phoneticPr fontId="37"/>
  </si>
  <si>
    <t>年齢</t>
    <rPh sb="0" eb="2">
      <t>ネンレイ</t>
    </rPh>
    <phoneticPr fontId="37"/>
  </si>
  <si>
    <t>要介護度</t>
    <rPh sb="0" eb="4">
      <t>ヨウカイゴド</t>
    </rPh>
    <phoneticPr fontId="37"/>
  </si>
  <si>
    <t>障害高齢者の日常生活自立度：</t>
    <rPh sb="0" eb="5">
      <t>ショウガイコウレイシャ</t>
    </rPh>
    <rPh sb="6" eb="10">
      <t>ニチジョウセイカツ</t>
    </rPh>
    <rPh sb="10" eb="13">
      <t>ジリツド</t>
    </rPh>
    <phoneticPr fontId="37"/>
  </si>
  <si>
    <t>認知症高齢者の日常生活自立度:</t>
  </si>
  <si>
    <t>利用者本人の希望</t>
    <rPh sb="0" eb="5">
      <t>リヨウシャホンニン</t>
    </rPh>
    <rPh sb="6" eb="8">
      <t>キボウ</t>
    </rPh>
    <phoneticPr fontId="37"/>
  </si>
  <si>
    <t>家族の希望</t>
    <rPh sb="0" eb="2">
      <t>カゾク</t>
    </rPh>
    <rPh sb="3" eb="5">
      <t>キボウ</t>
    </rPh>
    <phoneticPr fontId="37"/>
  </si>
  <si>
    <t>利用者本人の社会参加の状況</t>
  </si>
  <si>
    <t>利用者の居宅の環境（環境因子）</t>
  </si>
  <si>
    <t>病名：</t>
    <rPh sb="0" eb="2">
      <t>ビョウメイ</t>
    </rPh>
    <phoneticPr fontId="37"/>
  </si>
  <si>
    <t>治療経過（手術がある場合は手術日・術式等）</t>
  </si>
  <si>
    <t>機能訓練の短期目標（今後３ヶ月）</t>
  </si>
  <si>
    <t>（活動）</t>
  </si>
  <si>
    <t>機能訓練の長期目標</t>
  </si>
  <si>
    <t>プログラム内容(何を目的に(～のために)～する)</t>
  </si>
  <si>
    <t>若山美枝子</t>
    <rPh sb="0" eb="5">
      <t>わかやまみえこ</t>
    </rPh>
    <phoneticPr fontId="37" type="Hiragana"/>
  </si>
  <si>
    <t>⑩</t>
    <phoneticPr fontId="37"/>
  </si>
  <si>
    <t>⑪</t>
    <phoneticPr fontId="37"/>
  </si>
  <si>
    <t>⑫</t>
    <phoneticPr fontId="37"/>
  </si>
  <si>
    <t>⑬</t>
    <phoneticPr fontId="37"/>
  </si>
  <si>
    <t>⑭</t>
    <phoneticPr fontId="37"/>
  </si>
  <si>
    <t>合併疾患・コントロール状態（高血圧、心疾患、呼吸器疾患、糖尿病等）</t>
  </si>
  <si>
    <t>⑮</t>
    <phoneticPr fontId="37"/>
  </si>
  <si>
    <t>⑯</t>
    <phoneticPr fontId="37"/>
  </si>
  <si>
    <t>⑰</t>
    <phoneticPr fontId="37"/>
  </si>
  <si>
    <t>⑱</t>
    <phoneticPr fontId="37"/>
  </si>
  <si>
    <t>⑲</t>
    <phoneticPr fontId="37"/>
  </si>
  <si>
    <t>⑳</t>
    <phoneticPr fontId="37"/>
  </si>
  <si>
    <t>㉑</t>
    <phoneticPr fontId="37"/>
  </si>
  <si>
    <t>説明日：</t>
    <rPh sb="0" eb="3">
      <t>セツメイビ</t>
    </rPh>
    <phoneticPr fontId="37"/>
  </si>
  <si>
    <t>歳</t>
    <rPh sb="0" eb="1">
      <t>サイ</t>
    </rPh>
    <phoneticPr fontId="37"/>
  </si>
  <si>
    <t>令和</t>
    <rPh sb="0" eb="2">
      <t>レイワ</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</si>
</sst>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F800]dddd\,\ mmmm\ dd\,\ yyyy"/>
    <numFmt numFmtId="178" formatCode="[$-411]ggge&quot;年&quot;m&quot;月&quot;d&quot;日&quot;;@"/>
    <numFmt numFmtId="179" formatCode="[$-411]ggge&quot;年&quot;m&quot;月&quot;d&quot;日&quot;\(aaa\)"/>
  </numFmts>
  <fonts count="5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sz val="11"/>
      <color indexed="60"/>
      <name val="ＭＳ Ｐゴシック"/>
      <family val="3"/>
      <charset val="128"/>
    </font>
    <font>
      <b/>
      <sz val="11"/>
      <color indexed="8"/>
      <name val="ＭＳ Ｐゴシック"/>
      <family val="3"/>
      <charset val="128"/>
    </font>
    <font>
      <sz val="6"/>
      <name val="ＭＳ Ｐゴシック"/>
      <family val="3"/>
      <charset val="128"/>
    </font>
    <font>
      <sz val="10"/>
      <color indexed="8"/>
      <name val="ＭＳ 明朝"/>
      <family val="1"/>
      <charset val="128"/>
    </font>
    <font>
      <sz val="8"/>
      <color indexed="8"/>
      <name val="ＭＳ 明朝"/>
      <family val="1"/>
      <charset val="128"/>
    </font>
    <font>
      <sz val="6"/>
      <name val="ＭＳ 明朝"/>
      <family val="1"/>
      <charset val="128"/>
    </font>
    <font>
      <sz val="12"/>
      <color indexed="8"/>
      <name val="ＭＳ 明朝"/>
      <family val="1"/>
      <charset val="128"/>
    </font>
    <font>
      <sz val="6"/>
      <name val="ＭＳ Ｐゴシック"/>
      <family val="3"/>
      <charset val="128"/>
    </font>
    <font>
      <sz val="9"/>
      <color indexed="8"/>
      <name val="ＭＳ 明朝"/>
      <family val="1"/>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b/>
      <sz val="10"/>
      <name val="ＭＳ 明朝"/>
      <family val="1"/>
      <charset val="128"/>
    </font>
    <font>
      <sz val="12"/>
      <name val="ＭＳ 明朝"/>
      <family val="1"/>
      <charset val="128"/>
    </font>
    <font>
      <b/>
      <sz val="12"/>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sz val="12"/>
      <color theme="1"/>
      <name val="ＭＳ 明朝"/>
      <family val="1"/>
      <charset val="128"/>
    </font>
    <font>
      <b/>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theme="1"/>
      <name val="ＭＳ 明朝"/>
      <family val="1"/>
      <charset val="128"/>
    </font>
    <font>
      <sz val="10.5"/>
      <color theme="1"/>
      <name val="游明朝"/>
      <family val="1"/>
      <charset val="128"/>
    </font>
    <font>
      <sz val="9"/>
      <name val="ＭＳ Ｐ明朝"/>
      <family val="1"/>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6"/>
      <name val="ＭＳ Ｐゴシック"/>
      <family val="3"/>
      <charset val="128"/>
      <scheme val="minor"/>
    </font>
    <font>
      <sz val="6"/>
      <color theme="1"/>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name val="ＭＳ Ｐゴシック"/>
      <family val="3"/>
      <charset val="128"/>
    </font>
    <font>
      <sz val="16"/>
      <name val="ＭＳ Ｐゴシック"/>
      <family val="3"/>
      <charset val="128"/>
    </font>
    <font>
      <sz val="10"/>
      <name val="ＭＳ ゴシック"/>
      <family val="3"/>
      <charset val="128"/>
    </font>
    <font>
      <sz val="24"/>
      <name val="ＭＳ ゴシック"/>
      <family val="3"/>
      <charset val="128"/>
    </font>
    <font>
      <sz val="18"/>
      <name val="ＭＳ ゴシック"/>
      <family val="3"/>
      <charset val="128"/>
    </font>
    <font>
      <sz val="12"/>
      <name val="ＭＳ ゴシック"/>
      <family val="3"/>
      <charset val="128"/>
    </font>
    <font>
      <sz val="9"/>
      <name val="ＭＳ Ｐゴシック"/>
      <family val="3"/>
      <charset val="128"/>
    </font>
    <font>
      <sz val="12"/>
      <name val="ＭＳ Ｐゴシック"/>
      <family val="3"/>
      <charset val="128"/>
    </font>
    <font>
      <sz val="6"/>
      <name val="ＭＳ Ｐゴシック"/>
      <family val="2"/>
      <charset val="128"/>
      <scheme val="minor"/>
    </font>
    <font>
      <u/>
      <sz val="12"/>
      <color theme="10"/>
      <name val="ＭＳ Ｐゴシック"/>
      <family val="3"/>
      <charset val="128"/>
    </font>
    <font>
      <u/>
      <sz val="14"/>
      <color theme="10"/>
      <name val="ＭＳ Ｐゴシック"/>
      <family val="3"/>
      <charset val="128"/>
    </font>
    <font>
      <sz val="13"/>
      <name val="ＭＳ Ｐゴシック"/>
      <family val="3"/>
      <charset val="128"/>
    </font>
    <font>
      <b/>
      <sz val="18"/>
      <name val="ＭＳ ゴシック"/>
      <family val="3"/>
      <charset val="128"/>
    </font>
    <font>
      <sz val="9"/>
      <color rgb="FF000000"/>
      <name val="Meiryo UI"/>
      <family val="3"/>
      <charset val="128"/>
    </font>
    <font>
      <sz val="11"/>
      <color rgb="FF000000"/>
      <name val="Calibri"/>
      <family val="2"/>
    </font>
    <font>
      <sz val="11"/>
      <color rgb="FF000000"/>
      <name val="ＭＳ Ｐゴシック"/>
      <family val="3"/>
      <charset val="128"/>
      <scheme val="minor"/>
    </font>
  </fonts>
  <fills count="1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43">
    <border>
      <left/>
      <right/>
      <top/>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ck">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s>
  <cellStyleXfs count="2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3" borderId="0" applyNumberFormat="0" applyBorder="0" applyAlignment="0" applyProtection="0">
      <alignment vertical="center"/>
    </xf>
    <xf numFmtId="0" fontId="5" fillId="0" borderId="1" applyNumberFormat="0" applyFill="0" applyAlignment="0" applyProtection="0">
      <alignment vertical="center"/>
    </xf>
    <xf numFmtId="0" fontId="4" fillId="8" borderId="0" applyNumberFormat="0" applyBorder="0" applyAlignment="0" applyProtection="0">
      <alignment vertical="center"/>
    </xf>
    <xf numFmtId="38" fontId="36" fillId="0" borderId="0" applyFont="0" applyFill="0" applyBorder="0" applyAlignment="0" applyProtection="0">
      <alignment vertical="center"/>
    </xf>
    <xf numFmtId="0" fontId="39" fillId="0" borderId="0"/>
    <xf numFmtId="0" fontId="50" fillId="0" borderId="0">
      <alignment vertical="center"/>
    </xf>
    <xf numFmtId="0" fontId="52" fillId="0" borderId="0" applyNumberFormat="0" applyFill="0" applyBorder="0" applyAlignment="0" applyProtection="0">
      <alignment vertical="top"/>
      <protection locked="0"/>
    </xf>
  </cellStyleXfs>
  <cellXfs count="948">
    <xf numFmtId="0" fontId="0" fillId="0" borderId="0" xfId="0">
      <alignment vertical="center"/>
    </xf>
    <xf numFmtId="0" fontId="21" fillId="0" borderId="0" xfId="0" applyFont="1">
      <alignment vertical="center"/>
    </xf>
    <xf numFmtId="0" fontId="22" fillId="0" borderId="0" xfId="0" applyFont="1" applyAlignment="1">
      <alignment horizontal="left" vertical="top" wrapText="1"/>
    </xf>
    <xf numFmtId="0" fontId="23"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center" vertical="top"/>
    </xf>
    <xf numFmtId="0" fontId="23" fillId="0" borderId="0" xfId="0" applyFont="1" applyAlignment="1">
      <alignment horizontal="center" vertical="top"/>
    </xf>
    <xf numFmtId="0" fontId="22" fillId="0" borderId="0" xfId="0" applyFont="1" applyAlignment="1">
      <alignment vertical="center" wrapText="1"/>
    </xf>
    <xf numFmtId="0" fontId="21" fillId="0" borderId="0" xfId="0" applyFont="1" applyAlignment="1">
      <alignment horizontal="center" vertical="top"/>
    </xf>
    <xf numFmtId="0" fontId="22" fillId="0" borderId="0" xfId="0" applyFont="1" applyAlignment="1">
      <alignment horizontal="left" vertical="center"/>
    </xf>
    <xf numFmtId="0" fontId="24" fillId="0" borderId="0" xfId="0" applyFont="1" applyAlignment="1">
      <alignment horizontal="center" vertical="top"/>
    </xf>
    <xf numFmtId="0" fontId="24" fillId="0" borderId="2" xfId="0" applyFont="1" applyBorder="1" applyAlignment="1">
      <alignment horizontal="left" vertical="top"/>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left" vertical="top"/>
    </xf>
    <xf numFmtId="0" fontId="24" fillId="0" borderId="3" xfId="0" applyFont="1" applyBorder="1" applyAlignment="1">
      <alignment horizontal="left" vertical="top"/>
    </xf>
    <xf numFmtId="0" fontId="22" fillId="0" borderId="0" xfId="0" applyFont="1" applyAlignment="1">
      <alignment vertical="top"/>
    </xf>
    <xf numFmtId="0" fontId="22" fillId="0" borderId="0" xfId="0" applyFont="1">
      <alignment vertical="center"/>
    </xf>
    <xf numFmtId="0" fontId="22" fillId="0" borderId="0" xfId="0" applyFont="1" applyAlignment="1">
      <alignment horizontal="right" vertical="center"/>
    </xf>
    <xf numFmtId="0" fontId="22" fillId="0" borderId="6" xfId="0" applyFont="1" applyBorder="1" applyAlignment="1">
      <alignment horizontal="left" vertical="center"/>
    </xf>
    <xf numFmtId="0" fontId="25" fillId="0" borderId="7" xfId="0" applyFont="1" applyBorder="1" applyAlignment="1">
      <alignment horizontal="left" vertical="top"/>
    </xf>
    <xf numFmtId="0" fontId="22" fillId="0" borderId="6" xfId="0" applyFont="1" applyBorder="1" applyAlignment="1">
      <alignment horizontal="right" vertical="center"/>
    </xf>
    <xf numFmtId="0" fontId="22" fillId="0" borderId="2"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xf>
    <xf numFmtId="0" fontId="22" fillId="0" borderId="5" xfId="0" applyFont="1" applyBorder="1" applyAlignment="1">
      <alignment vertical="top"/>
    </xf>
    <xf numFmtId="0" fontId="22" fillId="0" borderId="8" xfId="0" applyFont="1" applyBorder="1" applyAlignment="1">
      <alignment vertical="top"/>
    </xf>
    <xf numFmtId="0" fontId="22" fillId="0" borderId="9" xfId="0" applyFont="1" applyBorder="1" applyAlignment="1">
      <alignment vertical="top"/>
    </xf>
    <xf numFmtId="0" fontId="22" fillId="0" borderId="7" xfId="0" applyFont="1" applyBorder="1" applyAlignment="1">
      <alignment vertical="top"/>
    </xf>
    <xf numFmtId="0" fontId="22" fillId="0" borderId="10" xfId="0" applyFont="1" applyBorder="1" applyAlignment="1">
      <alignment vertical="top"/>
    </xf>
    <xf numFmtId="0" fontId="22" fillId="0" borderId="2" xfId="0" applyFont="1" applyBorder="1" applyAlignment="1">
      <alignment vertical="top" wrapText="1"/>
    </xf>
    <xf numFmtId="0" fontId="22" fillId="0" borderId="3" xfId="0" applyFont="1" applyBorder="1" applyAlignment="1">
      <alignment vertical="top" wrapText="1"/>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0" xfId="0" applyFont="1" applyAlignment="1">
      <alignment vertical="top" wrapText="1"/>
    </xf>
    <xf numFmtId="0" fontId="22" fillId="0" borderId="8" xfId="0" applyFont="1" applyBorder="1" applyAlignment="1">
      <alignment vertical="top" wrapText="1"/>
    </xf>
    <xf numFmtId="0" fontId="22" fillId="0" borderId="9" xfId="0" applyFont="1" applyBorder="1" applyAlignment="1">
      <alignment vertical="top" wrapText="1"/>
    </xf>
    <xf numFmtId="0" fontId="22" fillId="0" borderId="7" xfId="0" applyFont="1" applyBorder="1" applyAlignment="1">
      <alignment vertical="top" wrapText="1"/>
    </xf>
    <xf numFmtId="0" fontId="22" fillId="0" borderId="10" xfId="0" applyFont="1" applyBorder="1" applyAlignment="1">
      <alignment vertical="top" wrapText="1"/>
    </xf>
    <xf numFmtId="0" fontId="22" fillId="0" borderId="0" xfId="0" applyFont="1" applyAlignment="1">
      <alignment horizontal="left" vertical="top"/>
    </xf>
    <xf numFmtId="0" fontId="24" fillId="0" borderId="0" xfId="0" applyFont="1" applyAlignment="1">
      <alignment horizontal="center" vertical="top" wrapText="1"/>
    </xf>
    <xf numFmtId="0" fontId="24" fillId="0" borderId="8" xfId="0" applyFont="1" applyBorder="1" applyAlignment="1">
      <alignment horizontal="center" vertical="top" wrapText="1"/>
    </xf>
    <xf numFmtId="0" fontId="22" fillId="0" borderId="3" xfId="0" applyFont="1" applyBorder="1" applyAlignment="1">
      <alignment horizontal="center" vertical="top"/>
    </xf>
    <xf numFmtId="0" fontId="22" fillId="0" borderId="3" xfId="0" applyFont="1" applyBorder="1" applyAlignment="1">
      <alignment horizontal="left" vertical="top" wrapText="1"/>
    </xf>
    <xf numFmtId="0" fontId="26" fillId="0" borderId="0" xfId="0" applyFont="1" applyAlignment="1">
      <alignment horizontal="center" vertical="center"/>
    </xf>
    <xf numFmtId="0" fontId="22"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9" xfId="0" applyFont="1" applyBorder="1">
      <alignment vertical="center"/>
    </xf>
    <xf numFmtId="0" fontId="22" fillId="0" borderId="7" xfId="0" applyFont="1" applyBorder="1">
      <alignment vertical="center"/>
    </xf>
    <xf numFmtId="0" fontId="22" fillId="0" borderId="10" xfId="0" applyFont="1" applyBorder="1">
      <alignment vertical="center"/>
    </xf>
    <xf numFmtId="0" fontId="22" fillId="0" borderId="5" xfId="0" applyFont="1" applyBorder="1" applyAlignment="1">
      <alignment horizontal="left" vertical="top" wrapText="1"/>
    </xf>
    <xf numFmtId="0" fontId="22" fillId="0" borderId="3" xfId="0" applyFont="1" applyBorder="1" applyAlignment="1">
      <alignment horizontal="center" vertical="center"/>
    </xf>
    <xf numFmtId="0" fontId="0" fillId="0" borderId="0" xfId="0" applyAlignment="1">
      <alignment vertical="top"/>
    </xf>
    <xf numFmtId="0" fontId="22" fillId="0" borderId="0" xfId="0" applyFont="1" applyAlignment="1">
      <alignment horizontal="left" vertical="center" wrapText="1"/>
    </xf>
    <xf numFmtId="0" fontId="28" fillId="0" borderId="0" xfId="0" applyFont="1" applyAlignment="1">
      <alignment vertical="top"/>
    </xf>
    <xf numFmtId="0" fontId="22" fillId="0" borderId="0" xfId="0" applyFont="1" applyAlignment="1">
      <alignment horizontal="center" vertical="center" wrapText="1"/>
    </xf>
    <xf numFmtId="0" fontId="0" fillId="0" borderId="0" xfId="0" applyAlignment="1">
      <alignment vertical="top" wrapText="1"/>
    </xf>
    <xf numFmtId="0" fontId="0" fillId="0" borderId="0" xfId="0" applyAlignment="1">
      <alignment vertical="center" textRotation="255" shrinkToFit="1"/>
    </xf>
    <xf numFmtId="0" fontId="24" fillId="0" borderId="0" xfId="0" applyFont="1">
      <alignment vertical="center"/>
    </xf>
    <xf numFmtId="0" fontId="24" fillId="0" borderId="0" xfId="0" applyFont="1" applyAlignment="1">
      <alignment horizontal="center" vertical="center"/>
    </xf>
    <xf numFmtId="0" fontId="23" fillId="0" borderId="0" xfId="0" applyFont="1" applyAlignment="1">
      <alignment vertical="top" wrapText="1"/>
    </xf>
    <xf numFmtId="0" fontId="24" fillId="0" borderId="0" xfId="0" applyFont="1" applyAlignment="1">
      <alignment vertical="center" wrapText="1"/>
    </xf>
    <xf numFmtId="0" fontId="23" fillId="0" borderId="10" xfId="0" applyFont="1" applyBorder="1" applyAlignment="1">
      <alignment horizontal="left" vertical="top" wrapText="1"/>
    </xf>
    <xf numFmtId="0" fontId="23" fillId="0" borderId="7" xfId="0" applyFont="1" applyBorder="1" applyAlignment="1">
      <alignment horizontal="left" vertical="top" wrapText="1"/>
    </xf>
    <xf numFmtId="0" fontId="29" fillId="0" borderId="0" xfId="0" applyFont="1" applyAlignment="1">
      <alignment vertical="top" wrapText="1"/>
    </xf>
    <xf numFmtId="0" fontId="24" fillId="0" borderId="3" xfId="0" applyFont="1" applyBorder="1" applyAlignment="1">
      <alignment horizontal="center" vertical="center" wrapText="1"/>
    </xf>
    <xf numFmtId="0" fontId="0" fillId="0" borderId="3" xfId="0" applyBorder="1">
      <alignment vertical="center"/>
    </xf>
    <xf numFmtId="0" fontId="22" fillId="0" borderId="17" xfId="0" applyFont="1" applyBorder="1" applyAlignment="1">
      <alignment vertical="top"/>
    </xf>
    <xf numFmtId="32" fontId="22" fillId="0" borderId="0" xfId="0" applyNumberFormat="1" applyFont="1" applyAlignment="1">
      <alignment vertical="center" shrinkToFit="1"/>
    </xf>
    <xf numFmtId="32" fontId="22" fillId="0" borderId="5" xfId="0" applyNumberFormat="1" applyFont="1" applyBorder="1" applyAlignment="1">
      <alignment vertical="center" shrinkToFit="1"/>
    </xf>
    <xf numFmtId="0" fontId="0" fillId="0" borderId="5" xfId="0" applyBorder="1">
      <alignment vertical="center"/>
    </xf>
    <xf numFmtId="0" fontId="25" fillId="0" borderId="0" xfId="0" applyFont="1" applyAlignment="1">
      <alignment horizontal="left" vertical="top"/>
    </xf>
    <xf numFmtId="0" fontId="22" fillId="0" borderId="7" xfId="0" applyFont="1" applyBorder="1" applyAlignment="1">
      <alignment horizontal="center" vertical="center"/>
    </xf>
    <xf numFmtId="0" fontId="21" fillId="0" borderId="11" xfId="0" applyFont="1" applyBorder="1">
      <alignment vertical="center"/>
    </xf>
    <xf numFmtId="0" fontId="21" fillId="0" borderId="6" xfId="0" applyFont="1" applyBorder="1" applyAlignment="1">
      <alignment horizontal="center" vertical="center"/>
    </xf>
    <xf numFmtId="0" fontId="21" fillId="0" borderId="6" xfId="0" applyFont="1" applyBorder="1">
      <alignment vertical="center"/>
    </xf>
    <xf numFmtId="0" fontId="21"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top"/>
    </xf>
    <xf numFmtId="0" fontId="17" fillId="0" borderId="0" xfId="0" applyFont="1" applyAlignment="1">
      <alignment horizontal="center" vertical="center"/>
    </xf>
    <xf numFmtId="0" fontId="14" fillId="0" borderId="0" xfId="0" applyFont="1" applyAlignment="1">
      <alignment horizontal="center" vertical="top" wrapText="1"/>
    </xf>
    <xf numFmtId="0" fontId="16" fillId="0" borderId="4" xfId="0" applyFont="1" applyBorder="1" applyAlignment="1">
      <alignment vertical="top"/>
    </xf>
    <xf numFmtId="0" fontId="16" fillId="0" borderId="3" xfId="0" applyFont="1" applyBorder="1" applyAlignment="1">
      <alignment vertical="top"/>
    </xf>
    <xf numFmtId="0" fontId="16" fillId="0" borderId="2" xfId="0" applyFont="1" applyBorder="1" applyAlignment="1">
      <alignment vertical="top"/>
    </xf>
    <xf numFmtId="0" fontId="16" fillId="0" borderId="0" xfId="0" applyFont="1" applyAlignment="1">
      <alignment horizontal="center" vertical="center"/>
    </xf>
    <xf numFmtId="0" fontId="15" fillId="0" borderId="0" xfId="0" applyFont="1" applyAlignment="1">
      <alignment horizontal="center" vertical="top"/>
    </xf>
    <xf numFmtId="0" fontId="16" fillId="0" borderId="0" xfId="0" applyFont="1" applyAlignment="1">
      <alignment horizontal="left" vertical="center"/>
    </xf>
    <xf numFmtId="0" fontId="14" fillId="0" borderId="0" xfId="0" applyFont="1" applyAlignment="1">
      <alignment horizontal="left" vertical="center"/>
    </xf>
    <xf numFmtId="0" fontId="18" fillId="0" borderId="0" xfId="0" applyFont="1">
      <alignment vertical="center"/>
    </xf>
    <xf numFmtId="0" fontId="17" fillId="0" borderId="0" xfId="0" applyFont="1" applyAlignment="1">
      <alignment horizontal="left" vertical="top"/>
    </xf>
    <xf numFmtId="0" fontId="17" fillId="0" borderId="7" xfId="0" applyFont="1" applyBorder="1" applyAlignment="1">
      <alignment vertical="top"/>
    </xf>
    <xf numFmtId="0" fontId="16" fillId="0" borderId="0" xfId="0" applyFont="1">
      <alignment vertical="center"/>
    </xf>
    <xf numFmtId="0" fontId="17"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center" vertical="top"/>
    </xf>
    <xf numFmtId="0" fontId="14" fillId="0" borderId="0" xfId="0" applyFont="1" applyAlignment="1">
      <alignment horizontal="center" vertical="top" shrinkToFit="1"/>
    </xf>
    <xf numFmtId="0" fontId="16" fillId="0" borderId="3" xfId="0" applyFont="1" applyBorder="1" applyAlignment="1">
      <alignment horizontal="left" vertical="center"/>
    </xf>
    <xf numFmtId="0" fontId="19" fillId="0" borderId="0" xfId="0" applyFont="1" applyAlignment="1">
      <alignment horizontal="center" vertical="center"/>
    </xf>
    <xf numFmtId="0" fontId="23" fillId="0" borderId="11" xfId="0" applyFont="1" applyBorder="1">
      <alignment vertical="center"/>
    </xf>
    <xf numFmtId="0" fontId="23" fillId="0" borderId="6" xfId="0" applyFont="1" applyBorder="1">
      <alignment vertical="center"/>
    </xf>
    <xf numFmtId="0" fontId="23" fillId="0" borderId="12" xfId="0" applyFont="1" applyBorder="1">
      <alignment vertical="center"/>
    </xf>
    <xf numFmtId="0" fontId="22" fillId="0" borderId="8" xfId="0" applyFont="1" applyBorder="1" applyAlignment="1">
      <alignment horizontal="left" vertical="top" wrapText="1"/>
    </xf>
    <xf numFmtId="0" fontId="24" fillId="0" borderId="0" xfId="0" applyFont="1" applyAlignment="1">
      <alignment horizontal="left" vertical="top"/>
    </xf>
    <xf numFmtId="0" fontId="21" fillId="0" borderId="13" xfId="0" applyFont="1" applyBorder="1">
      <alignment vertical="center"/>
    </xf>
    <xf numFmtId="0" fontId="23" fillId="0" borderId="2" xfId="0" applyFont="1" applyBorder="1" applyAlignment="1">
      <alignment vertical="center" shrinkToFit="1"/>
    </xf>
    <xf numFmtId="0" fontId="23" fillId="0" borderId="4" xfId="0" applyFont="1" applyBorder="1" applyAlignment="1">
      <alignment vertical="center" shrinkToFit="1"/>
    </xf>
    <xf numFmtId="0" fontId="23" fillId="0" borderId="9" xfId="0" applyFont="1" applyBorder="1" applyAlignment="1">
      <alignment vertical="center" shrinkToFit="1"/>
    </xf>
    <xf numFmtId="0" fontId="23" fillId="0" borderId="10" xfId="0" applyFont="1" applyBorder="1" applyAlignment="1">
      <alignment vertical="center" shrinkToFit="1"/>
    </xf>
    <xf numFmtId="0" fontId="16" fillId="0" borderId="4" xfId="0" applyFont="1" applyBorder="1">
      <alignment vertical="center"/>
    </xf>
    <xf numFmtId="0" fontId="16" fillId="0" borderId="10" xfId="0" applyFont="1" applyBorder="1">
      <alignment vertical="center"/>
    </xf>
    <xf numFmtId="0" fontId="15" fillId="0" borderId="13" xfId="0" applyFont="1" applyBorder="1">
      <alignment vertical="center"/>
    </xf>
    <xf numFmtId="0" fontId="16" fillId="0" borderId="4" xfId="0" applyFont="1" applyBorder="1" applyAlignment="1">
      <alignment vertical="center" wrapText="1"/>
    </xf>
    <xf numFmtId="0" fontId="16" fillId="0" borderId="10" xfId="0" applyFont="1" applyBorder="1" applyAlignment="1">
      <alignment vertical="center" wrapText="1"/>
    </xf>
    <xf numFmtId="0" fontId="32" fillId="0" borderId="13" xfId="0" applyFont="1" applyBorder="1" applyAlignment="1">
      <alignment horizontal="justify" vertical="center" wrapText="1"/>
    </xf>
    <xf numFmtId="0" fontId="17" fillId="0" borderId="11" xfId="0" applyFont="1" applyBorder="1" applyAlignment="1">
      <alignment vertical="center" shrinkToFit="1"/>
    </xf>
    <xf numFmtId="0" fontId="33" fillId="0" borderId="8" xfId="0" applyFont="1" applyBorder="1" applyAlignment="1">
      <alignment horizontal="center" vertical="center" wrapText="1"/>
    </xf>
    <xf numFmtId="0" fontId="33" fillId="0" borderId="0" xfId="0" applyFont="1" applyAlignment="1">
      <alignment vertical="center" wrapText="1"/>
    </xf>
    <xf numFmtId="0" fontId="16" fillId="0" borderId="8" xfId="0" applyFont="1" applyBorder="1">
      <alignment vertical="center"/>
    </xf>
    <xf numFmtId="0" fontId="24" fillId="0" borderId="13" xfId="0" applyFont="1" applyBorder="1" applyAlignment="1">
      <alignment vertical="center" shrinkToFit="1"/>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5" fillId="0" borderId="2" xfId="0" applyFont="1" applyBorder="1" applyAlignment="1">
      <alignment vertical="top"/>
    </xf>
    <xf numFmtId="0" fontId="15" fillId="0" borderId="3" xfId="0" applyFont="1" applyBorder="1" applyAlignment="1">
      <alignment vertical="top"/>
    </xf>
    <xf numFmtId="0" fontId="15" fillId="0" borderId="4" xfId="0" applyFont="1" applyBorder="1" applyAlignment="1">
      <alignment vertical="top"/>
    </xf>
    <xf numFmtId="0" fontId="15" fillId="0" borderId="3" xfId="0" applyFont="1" applyBorder="1" applyAlignment="1">
      <alignment vertical="top" wrapText="1"/>
    </xf>
    <xf numFmtId="0" fontId="15" fillId="0" borderId="4" xfId="0" applyFont="1" applyBorder="1" applyAlignment="1">
      <alignment vertical="top" wrapText="1"/>
    </xf>
    <xf numFmtId="0" fontId="17" fillId="0" borderId="3" xfId="0" applyFont="1" applyBorder="1" applyAlignment="1">
      <alignment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32" fillId="12" borderId="22" xfId="0" applyFont="1" applyFill="1" applyBorder="1" applyAlignment="1">
      <alignment horizontal="justify" vertical="center" wrapText="1"/>
    </xf>
    <xf numFmtId="0" fontId="32" fillId="12" borderId="23" xfId="0" applyFont="1" applyFill="1" applyBorder="1" applyAlignment="1">
      <alignment horizontal="justify" vertical="center" wrapText="1"/>
    </xf>
    <xf numFmtId="0" fontId="23" fillId="0" borderId="3" xfId="0" applyFont="1" applyBorder="1" applyAlignment="1">
      <alignment vertical="center"/>
    </xf>
    <xf numFmtId="0" fontId="23" fillId="0" borderId="7" xfId="0" applyFont="1" applyBorder="1" applyAlignment="1">
      <alignment vertical="center"/>
    </xf>
    <xf numFmtId="0" fontId="40" fillId="0" borderId="0" xfId="22" applyFont="1" applyAlignment="1">
      <alignment vertical="center"/>
    </xf>
    <xf numFmtId="0" fontId="40" fillId="0" borderId="0" xfId="22" applyFont="1" applyAlignment="1">
      <alignment horizontal="right" vertical="center"/>
    </xf>
    <xf numFmtId="0" fontId="40" fillId="0" borderId="0" xfId="22" applyFont="1" applyBorder="1" applyAlignment="1">
      <alignment vertical="center"/>
    </xf>
    <xf numFmtId="0" fontId="40" fillId="0" borderId="3" xfId="22" applyFont="1" applyBorder="1" applyAlignment="1">
      <alignment vertical="center"/>
    </xf>
    <xf numFmtId="0" fontId="40" fillId="0" borderId="6" xfId="22" applyFont="1" applyBorder="1" applyAlignment="1">
      <alignment horizontal="center" vertical="center" wrapText="1"/>
    </xf>
    <xf numFmtId="0" fontId="40" fillId="0" borderId="6" xfId="22" applyFont="1" applyBorder="1" applyAlignment="1">
      <alignment horizontal="left" vertical="center"/>
    </xf>
    <xf numFmtId="0" fontId="40" fillId="0" borderId="6" xfId="22" applyFont="1" applyBorder="1" applyAlignment="1">
      <alignment horizontal="center" vertical="center"/>
    </xf>
    <xf numFmtId="0" fontId="43" fillId="0" borderId="3" xfId="22" applyFont="1" applyBorder="1" applyAlignment="1">
      <alignment horizontal="center" vertical="center"/>
    </xf>
    <xf numFmtId="0" fontId="40" fillId="0" borderId="7" xfId="22" applyFont="1" applyBorder="1" applyAlignment="1">
      <alignment horizontal="center" vertical="center"/>
    </xf>
    <xf numFmtId="0" fontId="45" fillId="0" borderId="7" xfId="22" applyFont="1" applyBorder="1" applyAlignment="1">
      <alignment horizontal="left" vertical="center"/>
    </xf>
    <xf numFmtId="0" fontId="46" fillId="0" borderId="7" xfId="22" applyFont="1" applyBorder="1" applyAlignment="1">
      <alignment horizontal="left" vertical="center"/>
    </xf>
    <xf numFmtId="0" fontId="46" fillId="0" borderId="0" xfId="22" applyFont="1" applyAlignment="1">
      <alignment horizontal="left" vertical="center"/>
    </xf>
    <xf numFmtId="0" fontId="46" fillId="0" borderId="0" xfId="22" applyFont="1" applyAlignment="1">
      <alignment vertical="center"/>
    </xf>
    <xf numFmtId="0" fontId="47" fillId="0" borderId="0" xfId="22" applyFont="1" applyAlignment="1">
      <alignment vertical="center"/>
    </xf>
    <xf numFmtId="0" fontId="40" fillId="0" borderId="0" xfId="22" applyFont="1" applyBorder="1" applyAlignment="1">
      <alignment horizontal="left" vertical="center"/>
    </xf>
    <xf numFmtId="0" fontId="40" fillId="0" borderId="0" xfId="22" applyFont="1" applyBorder="1" applyAlignment="1">
      <alignment horizontal="right" vertical="center"/>
    </xf>
    <xf numFmtId="0" fontId="40" fillId="0" borderId="0" xfId="22" applyFont="1" applyBorder="1" applyAlignment="1">
      <alignment horizontal="center" vertical="center"/>
    </xf>
    <xf numFmtId="0" fontId="40" fillId="0" borderId="0" xfId="22" applyFont="1" applyBorder="1" applyAlignment="1">
      <alignment horizontal="center" vertical="center" textRotation="255"/>
    </xf>
    <xf numFmtId="0" fontId="40" fillId="0" borderId="3" xfId="22" applyFont="1" applyBorder="1" applyAlignment="1">
      <alignment horizontal="right" vertical="center"/>
    </xf>
    <xf numFmtId="0" fontId="40" fillId="0" borderId="3" xfId="22" applyFont="1" applyBorder="1" applyAlignment="1">
      <alignment horizontal="center" vertical="center"/>
    </xf>
    <xf numFmtId="0" fontId="40" fillId="0" borderId="3" xfId="22" applyFont="1" applyBorder="1" applyAlignment="1">
      <alignment horizontal="center" vertical="center" textRotation="255"/>
    </xf>
    <xf numFmtId="0" fontId="40" fillId="0" borderId="7" xfId="22" applyFont="1" applyBorder="1" applyAlignment="1">
      <alignment vertical="center"/>
    </xf>
    <xf numFmtId="0" fontId="40" fillId="0" borderId="9" xfId="22" applyFont="1" applyBorder="1" applyAlignment="1">
      <alignment vertical="center"/>
    </xf>
    <xf numFmtId="0" fontId="40" fillId="0" borderId="5" xfId="22" applyFont="1" applyBorder="1" applyAlignment="1">
      <alignment vertical="center"/>
    </xf>
    <xf numFmtId="0" fontId="40" fillId="0" borderId="8" xfId="22" applyFont="1" applyBorder="1" applyAlignment="1">
      <alignment horizontal="left" vertical="center"/>
    </xf>
    <xf numFmtId="0" fontId="40" fillId="0" borderId="4" xfId="22" applyFont="1" applyBorder="1" applyAlignment="1">
      <alignment horizontal="left" vertical="center"/>
    </xf>
    <xf numFmtId="0" fontId="40" fillId="0" borderId="3" xfId="22" applyFont="1" applyBorder="1" applyAlignment="1">
      <alignment horizontal="left" vertical="center"/>
    </xf>
    <xf numFmtId="0" fontId="40" fillId="0" borderId="7" xfId="22" applyFont="1" applyBorder="1" applyAlignment="1">
      <alignment horizontal="left" vertical="center"/>
    </xf>
    <xf numFmtId="0" fontId="50" fillId="0" borderId="0" xfId="23">
      <alignment vertical="center"/>
    </xf>
    <xf numFmtId="0" fontId="50" fillId="0" borderId="0" xfId="23" applyAlignment="1">
      <alignment vertical="center" shrinkToFit="1"/>
    </xf>
    <xf numFmtId="0" fontId="50" fillId="0" borderId="0" xfId="23" applyAlignment="1">
      <alignment horizontal="left" vertical="center" shrinkToFit="1"/>
    </xf>
    <xf numFmtId="0" fontId="42" fillId="0" borderId="0" xfId="23" applyFont="1" applyAlignment="1">
      <alignment vertical="center" shrinkToFit="1"/>
    </xf>
    <xf numFmtId="0" fontId="42" fillId="0" borderId="0" xfId="23" applyFont="1" applyAlignment="1">
      <alignment horizontal="left" vertical="center" shrinkToFit="1"/>
    </xf>
    <xf numFmtId="0" fontId="50" fillId="0" borderId="10" xfId="23" applyBorder="1" applyAlignment="1">
      <alignment horizontal="center" vertical="center" textRotation="255" shrinkToFit="1"/>
    </xf>
    <xf numFmtId="0" fontId="50" fillId="0" borderId="7" xfId="23" applyBorder="1" applyAlignment="1">
      <alignment horizontal="center" vertical="center" textRotation="255" shrinkToFit="1"/>
    </xf>
    <xf numFmtId="0" fontId="50" fillId="0" borderId="9" xfId="23" applyBorder="1" applyAlignment="1">
      <alignment horizontal="center" vertical="center" textRotation="255" shrinkToFit="1"/>
    </xf>
    <xf numFmtId="0" fontId="50" fillId="0" borderId="8" xfId="23" applyBorder="1" applyAlignment="1">
      <alignment horizontal="center" vertical="center" textRotation="255" shrinkToFit="1"/>
    </xf>
    <xf numFmtId="0" fontId="50" fillId="0" borderId="0" xfId="23" applyBorder="1" applyAlignment="1">
      <alignment horizontal="center" vertical="center" textRotation="255" shrinkToFit="1"/>
    </xf>
    <xf numFmtId="0" fontId="50" fillId="0" borderId="5" xfId="23" applyBorder="1" applyAlignment="1">
      <alignment horizontal="center" vertical="center" textRotation="255" shrinkToFit="1"/>
    </xf>
    <xf numFmtId="0" fontId="39" fillId="0" borderId="0" xfId="23" applyFont="1" applyAlignment="1">
      <alignment vertical="center" shrinkToFit="1"/>
    </xf>
    <xf numFmtId="0" fontId="53" fillId="0" borderId="0" xfId="24" applyFont="1" applyAlignment="1" applyProtection="1">
      <alignment vertical="center" shrinkToFit="1"/>
    </xf>
    <xf numFmtId="0" fontId="39" fillId="0" borderId="6" xfId="23" applyFont="1" applyBorder="1" applyAlignment="1">
      <alignment vertical="center" shrinkToFit="1"/>
    </xf>
    <xf numFmtId="0" fontId="39" fillId="14" borderId="13" xfId="23" applyFont="1" applyFill="1" applyBorder="1" applyAlignment="1">
      <alignment vertical="center" textRotation="255" shrinkToFit="1"/>
    </xf>
    <xf numFmtId="0" fontId="40" fillId="0" borderId="0" xfId="23" applyFont="1" applyAlignment="1"/>
    <xf numFmtId="58" fontId="40" fillId="0" borderId="0" xfId="23" applyNumberFormat="1" applyFont="1" applyAlignment="1">
      <alignment shrinkToFit="1"/>
    </xf>
    <xf numFmtId="0" fontId="40" fillId="0" borderId="0" xfId="23" applyFont="1" applyAlignment="1">
      <alignment shrinkToFit="1"/>
    </xf>
    <xf numFmtId="0" fontId="44" fillId="0" borderId="0" xfId="23" applyFont="1" applyAlignment="1">
      <alignment shrinkToFit="1"/>
    </xf>
    <xf numFmtId="0" fontId="40" fillId="0" borderId="4" xfId="22" applyFont="1" applyBorder="1" applyAlignment="1">
      <alignment vertical="center"/>
    </xf>
    <xf numFmtId="0" fontId="40" fillId="0" borderId="2" xfId="22" applyFont="1" applyBorder="1" applyAlignment="1">
      <alignment vertical="center"/>
    </xf>
    <xf numFmtId="0" fontId="40" fillId="0" borderId="29" xfId="22" applyFont="1" applyBorder="1" applyAlignment="1">
      <alignment vertical="center"/>
    </xf>
    <xf numFmtId="0" fontId="40" fillId="0" borderId="28" xfId="22" applyFont="1" applyBorder="1" applyAlignment="1">
      <alignment vertical="center"/>
    </xf>
    <xf numFmtId="0" fontId="40" fillId="0" borderId="12" xfId="22" applyFont="1" applyBorder="1" applyAlignment="1">
      <alignment vertical="center"/>
    </xf>
    <xf numFmtId="0" fontId="40" fillId="0" borderId="6" xfId="22" applyFont="1" applyBorder="1" applyAlignment="1">
      <alignment vertical="center"/>
    </xf>
    <xf numFmtId="0" fontId="40" fillId="0" borderId="11" xfId="22" applyFont="1" applyBorder="1" applyAlignment="1">
      <alignment horizontal="center" vertical="center"/>
    </xf>
    <xf numFmtId="0" fontId="40" fillId="0" borderId="13" xfId="22" applyFont="1" applyBorder="1" applyAlignment="1">
      <alignment vertical="center"/>
    </xf>
    <xf numFmtId="0" fontId="49" fillId="0" borderId="13" xfId="22" applyFont="1" applyBorder="1" applyAlignment="1">
      <alignment vertical="center"/>
    </xf>
    <xf numFmtId="0" fontId="39" fillId="0" borderId="6" xfId="22" applyBorder="1" applyAlignment="1">
      <alignment vertical="center"/>
    </xf>
    <xf numFmtId="0" fontId="57" fillId="0" borderId="6" xfId="0" applyFont="1" applyBorder="1">
      <alignment vertical="center"/>
    </xf>
    <xf numFmtId="0" fontId="57" fillId="0" borderId="11" xfId="0" applyFont="1" applyBorder="1">
      <alignment vertical="center"/>
    </xf>
    <xf numFmtId="0" fontId="58" fillId="0" borderId="0" xfId="0" applyFont="1">
      <alignment vertical="center"/>
    </xf>
    <xf numFmtId="0" fontId="32" fillId="0" borderId="12" xfId="0" applyFont="1" applyBorder="1" applyAlignment="1">
      <alignment horizontal="justify" vertical="center" wrapText="1"/>
    </xf>
    <xf numFmtId="0" fontId="40" fillId="0" borderId="2" xfId="22" applyFont="1" applyBorder="1" applyAlignment="1">
      <alignment vertical="top"/>
    </xf>
    <xf numFmtId="0" fontId="40" fillId="0" borderId="3" xfId="22" applyFont="1" applyBorder="1" applyAlignment="1">
      <alignment vertical="top"/>
    </xf>
    <xf numFmtId="0" fontId="40" fillId="0" borderId="4" xfId="22" applyFont="1" applyBorder="1" applyAlignment="1">
      <alignment vertical="top"/>
    </xf>
    <xf numFmtId="0" fontId="39" fillId="0" borderId="6" xfId="22" applyBorder="1" applyAlignment="1">
      <alignment horizontal="center" vertical="center"/>
    </xf>
    <xf numFmtId="0" fontId="15" fillId="0" borderId="11" xfId="0" applyFont="1" applyBorder="1">
      <alignment vertical="center"/>
    </xf>
    <xf numFmtId="0" fontId="15" fillId="12" borderId="37" xfId="0" applyFont="1" applyFill="1" applyBorder="1" applyAlignment="1">
      <alignment horizontal="center" vertical="center"/>
    </xf>
    <xf numFmtId="0" fontId="21" fillId="12" borderId="39" xfId="0" applyFont="1" applyFill="1" applyBorder="1">
      <alignment vertical="center"/>
    </xf>
    <xf numFmtId="0" fontId="21" fillId="0" borderId="40" xfId="0" applyFont="1" applyBorder="1">
      <alignment vertical="center"/>
    </xf>
    <xf numFmtId="0" fontId="21" fillId="12" borderId="41" xfId="0" applyFont="1" applyFill="1" applyBorder="1">
      <alignment vertical="center"/>
    </xf>
    <xf numFmtId="0" fontId="21" fillId="0" borderId="42" xfId="0" applyFont="1" applyBorder="1">
      <alignment vertical="center"/>
    </xf>
    <xf numFmtId="0" fontId="22" fillId="0" borderId="38" xfId="0" applyFont="1" applyBorder="1" applyAlignment="1">
      <alignment vertical="center"/>
    </xf>
    <xf numFmtId="0" fontId="22" fillId="0" borderId="0" xfId="0" applyFont="1" applyBorder="1" applyAlignment="1">
      <alignment vertical="top"/>
    </xf>
    <xf numFmtId="0" fontId="21" fillId="0" borderId="5" xfId="0" applyFont="1" applyBorder="1">
      <alignment vertical="center"/>
    </xf>
    <xf numFmtId="0" fontId="21" fillId="0" borderId="0" xfId="0" applyFont="1" applyBorder="1">
      <alignment vertical="center"/>
    </xf>
    <xf numFmtId="0" fontId="21" fillId="0" borderId="8" xfId="0" applyFont="1" applyBorder="1">
      <alignment vertical="center"/>
    </xf>
    <xf numFmtId="0" fontId="0" fillId="0" borderId="0" xfId="0" applyBorder="1">
      <alignment vertical="center"/>
    </xf>
    <xf numFmtId="0" fontId="0" fillId="0" borderId="8" xfId="0" applyBorder="1">
      <alignment vertical="center"/>
    </xf>
    <xf numFmtId="32" fontId="23" fillId="0" borderId="5" xfId="0" applyNumberFormat="1" applyFont="1" applyBorder="1" applyAlignment="1">
      <alignment vertical="center" shrinkToFit="1"/>
    </xf>
    <xf numFmtId="32" fontId="23" fillId="0" borderId="18" xfId="0" applyNumberFormat="1" applyFont="1" applyBorder="1" applyAlignment="1">
      <alignment vertical="center" shrinkToFit="1"/>
    </xf>
    <xf numFmtId="0" fontId="30" fillId="0" borderId="17" xfId="0" applyFont="1" applyBorder="1" applyAlignment="1">
      <alignment vertical="center"/>
    </xf>
    <xf numFmtId="0" fontId="30" fillId="0" borderId="8" xfId="0" applyFont="1" applyBorder="1" applyAlignment="1">
      <alignment vertical="center"/>
    </xf>
    <xf numFmtId="0" fontId="21"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vertical="center" wrapText="1"/>
    </xf>
    <xf numFmtId="0" fontId="16" fillId="0" borderId="7" xfId="0" applyFont="1" applyBorder="1" applyAlignment="1">
      <alignment vertical="center" wrapText="1"/>
    </xf>
    <xf numFmtId="0" fontId="16" fillId="0" borderId="7" xfId="0" applyFont="1" applyBorder="1" applyAlignment="1">
      <alignment vertical="center"/>
    </xf>
    <xf numFmtId="178" fontId="16" fillId="0" borderId="3" xfId="0" applyNumberFormat="1" applyFont="1" applyFill="1" applyBorder="1" applyAlignment="1">
      <alignment vertical="center" wrapText="1"/>
    </xf>
    <xf numFmtId="178" fontId="16" fillId="0" borderId="7" xfId="0" applyNumberFormat="1" applyFont="1" applyFill="1" applyBorder="1" applyAlignment="1">
      <alignment vertical="center" wrapText="1"/>
    </xf>
    <xf numFmtId="178" fontId="14" fillId="0" borderId="7" xfId="0" applyNumberFormat="1" applyFont="1" applyFill="1" applyBorder="1" applyAlignment="1">
      <alignment vertical="center" wrapText="1"/>
    </xf>
    <xf numFmtId="0" fontId="17" fillId="0" borderId="2" xfId="0" applyFont="1" applyBorder="1">
      <alignment vertical="center"/>
    </xf>
    <xf numFmtId="0" fontId="15" fillId="0" borderId="3" xfId="0" applyFont="1" applyBorder="1">
      <alignment vertical="center"/>
    </xf>
    <xf numFmtId="0" fontId="17" fillId="0" borderId="9" xfId="0" applyFont="1" applyBorder="1">
      <alignment vertical="center"/>
    </xf>
    <xf numFmtId="0" fontId="15" fillId="0" borderId="7" xfId="0" applyFont="1" applyBorder="1">
      <alignment vertical="center"/>
    </xf>
    <xf numFmtId="0" fontId="22" fillId="0" borderId="10" xfId="0" applyFont="1" applyBorder="1" applyAlignment="1">
      <alignment vertical="center"/>
    </xf>
    <xf numFmtId="0" fontId="16" fillId="0" borderId="4" xfId="0" applyFont="1" applyBorder="1" applyAlignment="1">
      <alignment horizontal="center" vertical="center"/>
    </xf>
    <xf numFmtId="0" fontId="0" fillId="15" borderId="0" xfId="0" applyFill="1">
      <alignment vertical="center"/>
    </xf>
    <xf numFmtId="0" fontId="0" fillId="15" borderId="13" xfId="0" applyFill="1" applyBorder="1">
      <alignment vertical="center"/>
    </xf>
    <xf numFmtId="0" fontId="32" fillId="15" borderId="13" xfId="0" applyFont="1" applyFill="1" applyBorder="1" applyAlignment="1">
      <alignment horizontal="justify" vertical="center" wrapText="1"/>
    </xf>
    <xf numFmtId="0" fontId="0" fillId="15" borderId="0" xfId="0" applyFill="1" applyAlignment="1">
      <alignment horizontal="center" vertical="center"/>
    </xf>
    <xf numFmtId="0" fontId="32" fillId="15" borderId="12" xfId="0" applyFont="1" applyFill="1" applyBorder="1" applyAlignment="1">
      <alignment horizontal="justify" vertical="center" wrapText="1"/>
    </xf>
    <xf numFmtId="0" fontId="15" fillId="15" borderId="12" xfId="0" applyFont="1" applyFill="1" applyBorder="1">
      <alignment vertical="center"/>
    </xf>
    <xf numFmtId="0" fontId="15" fillId="15" borderId="0" xfId="0" applyFont="1" applyFill="1">
      <alignment vertical="center"/>
    </xf>
    <xf numFmtId="0" fontId="0" fillId="15" borderId="0" xfId="0" applyFill="1" applyAlignment="1">
      <alignment horizontal="left" vertical="center" wrapText="1"/>
    </xf>
    <xf numFmtId="0" fontId="0" fillId="13" borderId="13" xfId="0" applyFill="1" applyBorder="1" applyProtection="1">
      <alignment vertical="center"/>
      <protection locked="0"/>
    </xf>
    <xf numFmtId="0" fontId="0" fillId="13" borderId="13" xfId="0" applyFill="1" applyBorder="1" applyAlignment="1" applyProtection="1">
      <alignment horizontal="center" vertical="center"/>
      <protection locked="0"/>
    </xf>
    <xf numFmtId="0" fontId="22" fillId="0" borderId="7" xfId="0" applyFont="1" applyBorder="1" applyAlignment="1">
      <alignment vertical="center"/>
    </xf>
    <xf numFmtId="20" fontId="42" fillId="0" borderId="6" xfId="23" applyNumberFormat="1" applyFont="1" applyBorder="1" applyAlignment="1">
      <alignment horizontal="center" vertical="center" shrinkToFit="1"/>
    </xf>
    <xf numFmtId="178" fontId="0" fillId="15" borderId="13" xfId="0" applyNumberFormat="1" applyFill="1" applyBorder="1" applyProtection="1">
      <alignment vertical="center"/>
    </xf>
    <xf numFmtId="0" fontId="0" fillId="13" borderId="13" xfId="0" applyFill="1" applyBorder="1" applyAlignment="1" applyProtection="1">
      <alignment vertical="center" wrapText="1"/>
      <protection locked="0"/>
    </xf>
    <xf numFmtId="0" fontId="40" fillId="15" borderId="0" xfId="22" applyFont="1" applyFill="1" applyAlignment="1">
      <alignment vertical="center"/>
    </xf>
    <xf numFmtId="0" fontId="40" fillId="15" borderId="0" xfId="22" applyFont="1" applyFill="1" applyBorder="1" applyAlignment="1">
      <alignment vertical="center"/>
    </xf>
    <xf numFmtId="0" fontId="40" fillId="0" borderId="0" xfId="22" applyFont="1" applyFill="1" applyBorder="1" applyAlignment="1">
      <alignment horizontal="left" vertical="center"/>
    </xf>
    <xf numFmtId="0" fontId="40" fillId="0" borderId="0" xfId="22" applyFont="1" applyFill="1" applyAlignment="1">
      <alignment vertical="center"/>
    </xf>
    <xf numFmtId="0" fontId="0" fillId="13" borderId="13" xfId="0" applyFill="1" applyBorder="1" applyAlignment="1" applyProtection="1">
      <alignment horizontal="left" vertical="center" wrapText="1"/>
      <protection locked="0"/>
    </xf>
    <xf numFmtId="0" fontId="0" fillId="15" borderId="0" xfId="0" applyFill="1" applyAlignment="1">
      <alignment horizontal="left" vertical="center" wrapText="1"/>
    </xf>
    <xf numFmtId="0" fontId="29" fillId="15" borderId="0" xfId="0" applyFont="1" applyFill="1" applyAlignment="1">
      <alignment horizontal="left" vertical="center"/>
    </xf>
    <xf numFmtId="0" fontId="29" fillId="15" borderId="8" xfId="0" applyFont="1" applyFill="1" applyBorder="1" applyAlignment="1">
      <alignment horizontal="left" vertical="center"/>
    </xf>
    <xf numFmtId="0" fontId="16" fillId="0" borderId="1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178" fontId="16" fillId="0" borderId="6" xfId="0" applyNumberFormat="1" applyFont="1" applyBorder="1" applyAlignment="1">
      <alignment horizontal="center" vertical="center"/>
    </xf>
    <xf numFmtId="178" fontId="16" fillId="0" borderId="11" xfId="0" applyNumberFormat="1" applyFont="1" applyBorder="1" applyAlignment="1">
      <alignment horizontal="center" vertical="center"/>
    </xf>
    <xf numFmtId="0" fontId="16" fillId="0" borderId="12" xfId="0" applyFont="1" applyBorder="1" applyAlignment="1">
      <alignment horizontal="center" vertical="top"/>
    </xf>
    <xf numFmtId="0" fontId="16" fillId="0" borderId="6" xfId="0" applyFont="1" applyBorder="1" applyAlignment="1">
      <alignment horizontal="center" vertical="top"/>
    </xf>
    <xf numFmtId="0" fontId="16" fillId="0" borderId="11" xfId="0" applyFont="1" applyBorder="1" applyAlignment="1">
      <alignment horizontal="center" vertical="top"/>
    </xf>
    <xf numFmtId="0" fontId="16" fillId="0" borderId="9" xfId="0" applyFont="1" applyBorder="1" applyAlignment="1">
      <alignment horizontal="right" vertical="center"/>
    </xf>
    <xf numFmtId="0" fontId="16" fillId="0" borderId="7" xfId="0" applyFont="1" applyBorder="1" applyAlignment="1">
      <alignment horizontal="right" vertical="center"/>
    </xf>
    <xf numFmtId="0" fontId="16" fillId="0" borderId="7" xfId="0" applyFont="1" applyBorder="1" applyAlignment="1">
      <alignment horizontal="center" vertical="center"/>
    </xf>
    <xf numFmtId="0" fontId="16" fillId="0" borderId="12" xfId="0" applyFont="1" applyBorder="1" applyAlignment="1">
      <alignment horizontal="center" vertical="top" wrapText="1" shrinkToFit="1"/>
    </xf>
    <xf numFmtId="0" fontId="16" fillId="0" borderId="6" xfId="0" applyFont="1" applyBorder="1" applyAlignment="1">
      <alignment horizontal="center" vertical="top" wrapText="1" shrinkToFit="1"/>
    </xf>
    <xf numFmtId="0" fontId="16" fillId="0" borderId="6" xfId="0" applyFont="1" applyBorder="1" applyAlignment="1">
      <alignment horizontal="left" vertical="top" wrapText="1"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xf>
    <xf numFmtId="0" fontId="17" fillId="0" borderId="4" xfId="0" applyFont="1" applyBorder="1" applyAlignment="1">
      <alignment horizontal="center"/>
    </xf>
    <xf numFmtId="178" fontId="16" fillId="0" borderId="3" xfId="0" applyNumberFormat="1" applyFont="1" applyBorder="1" applyAlignment="1">
      <alignment horizontal="center" vertical="center"/>
    </xf>
    <xf numFmtId="14" fontId="16" fillId="0" borderId="6" xfId="0" applyNumberFormat="1" applyFont="1" applyBorder="1" applyAlignment="1">
      <alignment horizontal="center" vertical="top" shrinkToFit="1"/>
    </xf>
    <xf numFmtId="14" fontId="16" fillId="0" borderId="11" xfId="0" applyNumberFormat="1" applyFont="1" applyBorder="1" applyAlignment="1">
      <alignment horizontal="center" vertical="top" shrinkToFit="1"/>
    </xf>
    <xf numFmtId="0" fontId="16" fillId="0" borderId="6" xfId="0" applyFont="1" applyBorder="1" applyAlignment="1">
      <alignment horizontal="center" vertical="top" shrinkToFit="1"/>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0" borderId="2" xfId="0" applyFont="1" applyBorder="1" applyAlignment="1">
      <alignment horizontal="center" vertical="center"/>
    </xf>
    <xf numFmtId="0" fontId="22" fillId="0" borderId="9" xfId="0" applyFont="1" applyBorder="1" applyAlignment="1">
      <alignment horizontal="center" vertical="center"/>
    </xf>
    <xf numFmtId="38" fontId="16" fillId="0" borderId="3" xfId="21" applyFont="1" applyBorder="1" applyAlignment="1">
      <alignment horizontal="center" vertical="center"/>
    </xf>
    <xf numFmtId="0" fontId="17" fillId="0" borderId="3" xfId="0" applyFont="1" applyBorder="1" applyAlignment="1">
      <alignment horizontal="lef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left" vertical="top" wrapText="1"/>
    </xf>
    <xf numFmtId="0" fontId="16" fillId="0" borderId="6" xfId="0" applyFont="1" applyBorder="1" applyAlignment="1">
      <alignment horizontal="left" vertical="center"/>
    </xf>
    <xf numFmtId="0" fontId="16" fillId="0" borderId="11" xfId="0" applyFont="1" applyBorder="1" applyAlignment="1">
      <alignment horizontal="left" vertical="center"/>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9" fillId="0" borderId="0" xfId="0" applyFont="1" applyAlignment="1">
      <alignment horizontal="left" vertical="center"/>
    </xf>
    <xf numFmtId="0" fontId="16" fillId="0" borderId="13" xfId="0" applyFont="1" applyBorder="1" applyAlignment="1">
      <alignment horizontal="center" vertical="center"/>
    </xf>
    <xf numFmtId="0" fontId="14" fillId="0" borderId="12" xfId="0" applyFont="1" applyBorder="1" applyAlignment="1">
      <alignment horizontal="right" vertical="center" shrinkToFit="1"/>
    </xf>
    <xf numFmtId="0" fontId="14" fillId="0" borderId="6" xfId="0" applyFont="1" applyBorder="1" applyAlignment="1">
      <alignment horizontal="right" vertical="center" shrinkToFit="1"/>
    </xf>
    <xf numFmtId="0" fontId="14" fillId="0" borderId="6" xfId="0" applyFont="1" applyBorder="1" applyAlignment="1">
      <alignment horizontal="center" vertical="center" shrinkToFit="1"/>
    </xf>
    <xf numFmtId="0" fontId="14" fillId="0" borderId="11" xfId="0" applyFont="1" applyBorder="1" applyAlignment="1">
      <alignment horizontal="center" vertical="center" shrinkToFit="1"/>
    </xf>
    <xf numFmtId="0" fontId="17" fillId="0" borderId="12" xfId="0" applyFont="1" applyBorder="1" applyAlignment="1">
      <alignment horizontal="right" vertical="center" shrinkToFit="1"/>
    </xf>
    <xf numFmtId="0" fontId="17" fillId="0" borderId="6" xfId="0" applyFont="1" applyBorder="1" applyAlignment="1">
      <alignment horizontal="right" vertical="center" shrinkToFit="1"/>
    </xf>
    <xf numFmtId="0" fontId="16" fillId="0" borderId="5" xfId="0" applyFont="1" applyBorder="1" applyAlignment="1">
      <alignment horizontal="left" vertical="top" wrapText="1"/>
    </xf>
    <xf numFmtId="0" fontId="16" fillId="0" borderId="0" xfId="0" applyFont="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7" xfId="0" applyFont="1" applyBorder="1" applyAlignment="1">
      <alignment horizontal="center" vertical="top" wrapText="1"/>
    </xf>
    <xf numFmtId="0" fontId="14" fillId="0" borderId="10" xfId="0" applyFont="1" applyBorder="1" applyAlignment="1">
      <alignment horizontal="center" vertical="top" wrapText="1"/>
    </xf>
    <xf numFmtId="0" fontId="16" fillId="0" borderId="7" xfId="0" applyFont="1" applyBorder="1" applyAlignment="1">
      <alignment horizontal="right" vertical="center" indent="1"/>
    </xf>
    <xf numFmtId="0" fontId="19" fillId="0" borderId="0" xfId="0" applyFont="1" applyAlignment="1">
      <alignment horizontal="right" vertical="center"/>
    </xf>
    <xf numFmtId="0" fontId="15" fillId="0" borderId="9" xfId="0" applyFont="1" applyBorder="1" applyAlignment="1">
      <alignment horizontal="center" vertical="top"/>
    </xf>
    <xf numFmtId="0" fontId="15" fillId="0" borderId="7" xfId="0" applyFont="1" applyBorder="1" applyAlignment="1">
      <alignment horizontal="center" vertical="top"/>
    </xf>
    <xf numFmtId="0" fontId="15" fillId="0" borderId="10" xfId="0" applyFont="1" applyBorder="1" applyAlignment="1">
      <alignment horizontal="center" vertical="top"/>
    </xf>
    <xf numFmtId="0" fontId="17" fillId="0" borderId="6" xfId="0" applyFont="1" applyBorder="1" applyAlignment="1">
      <alignment horizontal="center" vertical="center" shrinkToFit="1"/>
    </xf>
    <xf numFmtId="0" fontId="20" fillId="0" borderId="0" xfId="0" applyFont="1" applyAlignment="1">
      <alignment horizontal="center" vertical="center"/>
    </xf>
    <xf numFmtId="0" fontId="16" fillId="0" borderId="10" xfId="0" applyFont="1" applyBorder="1" applyAlignment="1">
      <alignment horizontal="center" vertical="center"/>
    </xf>
    <xf numFmtId="0" fontId="17" fillId="0" borderId="5" xfId="0" applyFont="1" applyBorder="1" applyAlignment="1">
      <alignment horizontal="left" vertical="top"/>
    </xf>
    <xf numFmtId="0" fontId="17" fillId="0" borderId="0" xfId="0" applyFont="1" applyAlignment="1">
      <alignment horizontal="left" vertical="top"/>
    </xf>
    <xf numFmtId="0" fontId="17" fillId="0" borderId="8" xfId="0" applyFont="1" applyBorder="1" applyAlignment="1">
      <alignment horizontal="left" vertical="top"/>
    </xf>
    <xf numFmtId="0" fontId="16"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9" fillId="0" borderId="3" xfId="0" applyFont="1" applyBorder="1" applyAlignment="1">
      <alignment horizontal="left" vertical="top" wrapText="1"/>
    </xf>
    <xf numFmtId="0" fontId="22" fillId="0" borderId="5" xfId="0" applyFont="1" applyBorder="1" applyAlignment="1">
      <alignment horizontal="center" vertical="center"/>
    </xf>
    <xf numFmtId="178" fontId="16" fillId="0" borderId="3" xfId="0" applyNumberFormat="1" applyFont="1" applyFill="1" applyBorder="1" applyAlignment="1">
      <alignment horizontal="center" vertical="center" wrapText="1"/>
    </xf>
    <xf numFmtId="178" fontId="16" fillId="0" borderId="2" xfId="0" applyNumberFormat="1" applyFont="1" applyBorder="1" applyAlignment="1">
      <alignment horizontal="center" vertical="center"/>
    </xf>
    <xf numFmtId="0" fontId="14" fillId="0" borderId="9" xfId="0" applyFont="1" applyBorder="1" applyAlignment="1">
      <alignment horizontal="left" vertical="top" wrapText="1"/>
    </xf>
    <xf numFmtId="0" fontId="14" fillId="0" borderId="7"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5" fillId="0" borderId="9" xfId="0" applyFont="1" applyBorder="1" applyAlignment="1">
      <alignment horizontal="left" vertical="top" wrapText="1"/>
    </xf>
    <xf numFmtId="0" fontId="15" fillId="0" borderId="7" xfId="0" applyFont="1" applyBorder="1" applyAlignment="1">
      <alignment horizontal="left" vertical="top" wrapText="1"/>
    </xf>
    <xf numFmtId="0" fontId="15" fillId="0" borderId="10" xfId="0" applyFont="1" applyBorder="1" applyAlignment="1">
      <alignment horizontal="left" vertical="top" wrapText="1"/>
    </xf>
    <xf numFmtId="0" fontId="17" fillId="0" borderId="5"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17" fillId="0" borderId="10" xfId="0" applyFont="1" applyBorder="1" applyAlignment="1">
      <alignment horizontal="left" vertical="top" wrapText="1"/>
    </xf>
    <xf numFmtId="0" fontId="17" fillId="0" borderId="14" xfId="0" applyFont="1" applyBorder="1" applyAlignment="1">
      <alignment horizontal="left" vertical="top" wrapText="1"/>
    </xf>
    <xf numFmtId="0" fontId="17" fillId="0" borderId="9" xfId="0" applyFont="1" applyBorder="1" applyAlignment="1">
      <alignment horizontal="left" vertical="top" wrapText="1"/>
    </xf>
    <xf numFmtId="32" fontId="23" fillId="0" borderId="2" xfId="0" applyNumberFormat="1" applyFont="1" applyBorder="1" applyAlignment="1">
      <alignment horizontal="center" vertical="center" shrinkToFit="1"/>
    </xf>
    <xf numFmtId="32" fontId="23" fillId="0" borderId="3" xfId="0" applyNumberFormat="1" applyFont="1" applyBorder="1" applyAlignment="1">
      <alignment horizontal="center" vertical="center" shrinkToFit="1"/>
    </xf>
    <xf numFmtId="32" fontId="23" fillId="0" borderId="19" xfId="0" applyNumberFormat="1" applyFont="1" applyBorder="1" applyAlignment="1">
      <alignment horizontal="center" vertical="center" shrinkToFit="1"/>
    </xf>
    <xf numFmtId="32" fontId="23" fillId="0" borderId="4" xfId="0" applyNumberFormat="1" applyFont="1" applyBorder="1" applyAlignment="1">
      <alignment horizontal="center" vertical="center" shrinkToFit="1"/>
    </xf>
    <xf numFmtId="32" fontId="23" fillId="0" borderId="5" xfId="0" applyNumberFormat="1" applyFont="1" applyBorder="1" applyAlignment="1">
      <alignment horizontal="center" vertical="center" shrinkToFit="1"/>
    </xf>
    <xf numFmtId="32" fontId="23" fillId="0" borderId="0" xfId="0" applyNumberFormat="1" applyFont="1" applyAlignment="1">
      <alignment horizontal="center" vertical="center" shrinkToFit="1"/>
    </xf>
    <xf numFmtId="32" fontId="23" fillId="0" borderId="17" xfId="0" applyNumberFormat="1" applyFont="1" applyBorder="1" applyAlignment="1">
      <alignment horizontal="center" vertical="center"/>
    </xf>
    <xf numFmtId="32" fontId="23" fillId="0" borderId="0" xfId="0" applyNumberFormat="1" applyFont="1" applyAlignment="1">
      <alignment horizontal="center" vertical="center"/>
    </xf>
    <xf numFmtId="32" fontId="23" fillId="0" borderId="8" xfId="0" applyNumberFormat="1" applyFont="1" applyBorder="1" applyAlignment="1">
      <alignment horizontal="center" vertical="center"/>
    </xf>
    <xf numFmtId="32" fontId="23" fillId="0" borderId="9" xfId="0" applyNumberFormat="1" applyFont="1" applyBorder="1" applyAlignment="1">
      <alignment horizontal="center" vertical="center" shrinkToFit="1"/>
    </xf>
    <xf numFmtId="32" fontId="23" fillId="0" borderId="7" xfId="0" applyNumberFormat="1" applyFont="1" applyBorder="1" applyAlignment="1">
      <alignment horizontal="center" vertical="center" shrinkToFit="1"/>
    </xf>
    <xf numFmtId="32" fontId="23" fillId="0" borderId="16" xfId="0" applyNumberFormat="1" applyFont="1" applyBorder="1" applyAlignment="1">
      <alignment horizontal="center" vertical="center"/>
    </xf>
    <xf numFmtId="32" fontId="23" fillId="0" borderId="7" xfId="0" applyNumberFormat="1" applyFont="1" applyBorder="1" applyAlignment="1">
      <alignment horizontal="center" vertical="center"/>
    </xf>
    <xf numFmtId="32" fontId="23" fillId="0" borderId="10" xfId="0" applyNumberFormat="1" applyFont="1" applyBorder="1" applyAlignment="1">
      <alignment horizontal="center" vertical="center"/>
    </xf>
    <xf numFmtId="0" fontId="21" fillId="0" borderId="7" xfId="0" applyFont="1" applyBorder="1" applyAlignment="1">
      <alignment horizontal="center" vertical="center"/>
    </xf>
    <xf numFmtId="0" fontId="30" fillId="0" borderId="0" xfId="0" applyFont="1" applyAlignment="1">
      <alignment horizontal="center" vertical="center"/>
    </xf>
    <xf numFmtId="32" fontId="26" fillId="0" borderId="5"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7" xfId="0" applyFont="1" applyBorder="1" applyAlignment="1">
      <alignment horizontal="left" vertical="top" wrapText="1"/>
    </xf>
    <xf numFmtId="0" fontId="24" fillId="0" borderId="10"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Alignment="1">
      <alignment horizontal="left" vertical="top" wrapText="1"/>
    </xf>
    <xf numFmtId="0" fontId="14" fillId="0" borderId="8"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176" fontId="22" fillId="0" borderId="3" xfId="0" applyNumberFormat="1" applyFont="1" applyBorder="1" applyAlignment="1">
      <alignment horizontal="center" vertical="center"/>
    </xf>
    <xf numFmtId="176" fontId="22" fillId="0" borderId="7" xfId="0" applyNumberFormat="1" applyFont="1" applyBorder="1" applyAlignment="1">
      <alignment horizontal="center" vertical="center"/>
    </xf>
    <xf numFmtId="0" fontId="23" fillId="0" borderId="3" xfId="0" applyFont="1" applyBorder="1" applyAlignment="1">
      <alignment horizontal="center" vertical="center" shrinkToFit="1"/>
    </xf>
    <xf numFmtId="0" fontId="23" fillId="0" borderId="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8" xfId="0" applyFont="1" applyBorder="1" applyAlignment="1">
      <alignment horizontal="left" vertical="center" wrapText="1"/>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3"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xf>
    <xf numFmtId="0" fontId="22" fillId="0" borderId="13"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9"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7" xfId="0" applyFont="1" applyBorder="1" applyAlignment="1">
      <alignment horizontal="left" vertical="top" wrapText="1"/>
    </xf>
    <xf numFmtId="0" fontId="22" fillId="0" borderId="10" xfId="0" applyFont="1" applyBorder="1" applyAlignment="1">
      <alignment horizontal="left" vertical="top" wrapText="1"/>
    </xf>
    <xf numFmtId="178" fontId="22" fillId="0" borderId="2" xfId="0" applyNumberFormat="1" applyFont="1" applyBorder="1" applyAlignment="1">
      <alignment horizontal="center" vertical="center"/>
    </xf>
    <xf numFmtId="178" fontId="22" fillId="0" borderId="3" xfId="0" applyNumberFormat="1" applyFont="1" applyBorder="1" applyAlignment="1">
      <alignment horizontal="center" vertical="center"/>
    </xf>
    <xf numFmtId="176" fontId="22" fillId="0" borderId="2" xfId="0" applyNumberFormat="1"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2" fillId="0" borderId="0" xfId="0" applyFont="1" applyAlignment="1">
      <alignment horizontal="left" vertical="top" wrapText="1"/>
    </xf>
    <xf numFmtId="0" fontId="26"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horizontal="center" vertical="center"/>
    </xf>
    <xf numFmtId="0" fontId="22" fillId="0" borderId="12" xfId="0" applyFont="1" applyBorder="1" applyAlignment="1">
      <alignment horizontal="center" vertical="center"/>
    </xf>
    <xf numFmtId="0" fontId="22" fillId="0" borderId="6" xfId="0" applyFont="1" applyBorder="1" applyAlignment="1">
      <alignment horizontal="center" vertical="center"/>
    </xf>
    <xf numFmtId="0" fontId="22" fillId="0" borderId="12" xfId="0" applyFont="1" applyBorder="1" applyAlignment="1">
      <alignment horizontal="left" vertical="center" shrinkToFit="1"/>
    </xf>
    <xf numFmtId="0" fontId="22" fillId="0" borderId="6" xfId="0" applyFont="1" applyBorder="1" applyAlignment="1">
      <alignment horizontal="left" vertical="center" shrinkToFit="1"/>
    </xf>
    <xf numFmtId="0" fontId="24" fillId="0" borderId="9" xfId="0" applyFont="1" applyBorder="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0" fontId="21" fillId="0" borderId="4"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178" fontId="22" fillId="0" borderId="6" xfId="0" applyNumberFormat="1" applyFont="1" applyBorder="1" applyAlignment="1">
      <alignment horizontal="center" vertical="center"/>
    </xf>
    <xf numFmtId="178" fontId="22" fillId="0" borderId="11" xfId="0" applyNumberFormat="1" applyFont="1" applyBorder="1" applyAlignment="1">
      <alignment horizontal="center" vertical="center"/>
    </xf>
    <xf numFmtId="0" fontId="22" fillId="0" borderId="3" xfId="0" applyFont="1" applyBorder="1" applyAlignment="1">
      <alignment horizontal="left" vertical="center"/>
    </xf>
    <xf numFmtId="0" fontId="22" fillId="0" borderId="12" xfId="0" applyFont="1" applyBorder="1" applyAlignment="1">
      <alignment horizontal="right" vertical="center" shrinkToFit="1"/>
    </xf>
    <xf numFmtId="0" fontId="22" fillId="0" borderId="6" xfId="0" applyFont="1" applyBorder="1" applyAlignment="1">
      <alignment horizontal="right" vertical="center" shrinkToFit="1"/>
    </xf>
    <xf numFmtId="0" fontId="21" fillId="0" borderId="10" xfId="0" applyFont="1" applyBorder="1" applyAlignment="1">
      <alignment horizontal="center" vertical="center"/>
    </xf>
    <xf numFmtId="0" fontId="23" fillId="0" borderId="3" xfId="0" applyFont="1" applyBorder="1" applyAlignment="1">
      <alignment horizontal="center"/>
    </xf>
    <xf numFmtId="0" fontId="23" fillId="0" borderId="4" xfId="0" applyFont="1" applyBorder="1" applyAlignment="1">
      <alignment horizont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0" fontId="22" fillId="0" borderId="9" xfId="0" applyFont="1" applyBorder="1" applyAlignment="1">
      <alignment horizontal="right" vertical="center"/>
    </xf>
    <xf numFmtId="0" fontId="22" fillId="0" borderId="7" xfId="0" applyFont="1" applyBorder="1" applyAlignment="1">
      <alignment horizontal="right" vertical="center"/>
    </xf>
    <xf numFmtId="0" fontId="22" fillId="0" borderId="13" xfId="0" applyFont="1" applyBorder="1" applyAlignment="1">
      <alignment horizontal="center" vertical="center" shrinkToFit="1"/>
    </xf>
    <xf numFmtId="0" fontId="22" fillId="0" borderId="0" xfId="0" applyFont="1" applyAlignment="1">
      <alignment horizontal="left" vertical="top"/>
    </xf>
    <xf numFmtId="0" fontId="22" fillId="0" borderId="8" xfId="0" applyFont="1" applyBorder="1" applyAlignment="1">
      <alignment horizontal="left" vertical="top"/>
    </xf>
    <xf numFmtId="0" fontId="22" fillId="0" borderId="9" xfId="0" applyFont="1" applyBorder="1" applyAlignment="1">
      <alignment horizontal="left" vertical="top"/>
    </xf>
    <xf numFmtId="0" fontId="22" fillId="0" borderId="7" xfId="0" applyFont="1" applyBorder="1" applyAlignment="1">
      <alignment horizontal="left" vertical="top"/>
    </xf>
    <xf numFmtId="0" fontId="22" fillId="0" borderId="10" xfId="0" applyFont="1" applyBorder="1" applyAlignment="1">
      <alignment horizontal="left" vertical="top"/>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49" fontId="26" fillId="0" borderId="5" xfId="0" applyNumberFormat="1" applyFont="1" applyBorder="1" applyAlignment="1">
      <alignment horizontal="center" vertical="center"/>
    </xf>
    <xf numFmtId="49" fontId="26" fillId="0" borderId="0" xfId="0" applyNumberFormat="1" applyFont="1" applyAlignment="1">
      <alignment horizontal="center" vertical="center"/>
    </xf>
    <xf numFmtId="49" fontId="26" fillId="0" borderId="8" xfId="0" applyNumberFormat="1" applyFont="1" applyBorder="1" applyAlignment="1">
      <alignment horizontal="center" vertical="center"/>
    </xf>
    <xf numFmtId="0" fontId="26" fillId="0" borderId="5" xfId="0" applyFont="1" applyBorder="1" applyAlignment="1">
      <alignment horizontal="left" vertical="top" wrapText="1"/>
    </xf>
    <xf numFmtId="0" fontId="26" fillId="0" borderId="0" xfId="0" applyFont="1" applyAlignment="1">
      <alignment horizontal="left" vertical="top" wrapText="1"/>
    </xf>
    <xf numFmtId="0" fontId="26" fillId="0" borderId="8" xfId="0" applyFont="1" applyBorder="1" applyAlignment="1">
      <alignment horizontal="left" vertical="top"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8" xfId="0" applyFont="1" applyBorder="1" applyAlignment="1">
      <alignment horizontal="left" vertical="center"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2" fillId="0" borderId="5" xfId="0" applyFont="1" applyBorder="1" applyAlignment="1">
      <alignment horizontal="left" vertical="top"/>
    </xf>
    <xf numFmtId="0" fontId="23" fillId="0" borderId="5" xfId="0" applyFont="1" applyBorder="1" applyAlignment="1">
      <alignment horizontal="left" vertical="top" wrapText="1"/>
    </xf>
    <xf numFmtId="0" fontId="23" fillId="0" borderId="0" xfId="0" applyFont="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7" xfId="0" applyFont="1" applyBorder="1" applyAlignment="1">
      <alignment horizontal="left" vertical="top" wrapText="1"/>
    </xf>
    <xf numFmtId="0" fontId="23" fillId="0" borderId="10" xfId="0" applyFont="1" applyBorder="1" applyAlignment="1">
      <alignment horizontal="left" vertical="top" wrapText="1"/>
    </xf>
    <xf numFmtId="0" fontId="22" fillId="0" borderId="13" xfId="0" applyFont="1" applyBorder="1" applyAlignment="1">
      <alignment horizontal="left" vertical="center" wrapText="1"/>
    </xf>
    <xf numFmtId="0" fontId="22" fillId="0" borderId="11" xfId="0" applyFont="1" applyBorder="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5" xfId="0" applyFont="1" applyBorder="1" applyAlignment="1">
      <alignment horizontal="center" vertical="center"/>
    </xf>
    <xf numFmtId="0" fontId="24" fillId="0" borderId="12" xfId="0" applyFont="1" applyBorder="1" applyAlignment="1">
      <alignment horizontal="center" vertical="center"/>
    </xf>
    <xf numFmtId="0" fontId="24" fillId="0" borderId="6" xfId="0" applyFont="1" applyBorder="1" applyAlignment="1">
      <alignment horizontal="center" vertical="center"/>
    </xf>
    <xf numFmtId="0" fontId="24" fillId="0" borderId="11" xfId="0" applyFont="1" applyBorder="1" applyAlignment="1">
      <alignment horizontal="center" vertical="center"/>
    </xf>
    <xf numFmtId="0" fontId="33" fillId="0" borderId="5" xfId="0" applyFont="1" applyBorder="1" applyAlignment="1">
      <alignment horizontal="right" vertical="center" wrapText="1"/>
    </xf>
    <xf numFmtId="0" fontId="33" fillId="0" borderId="0" xfId="0" applyFont="1" applyBorder="1" applyAlignment="1">
      <alignment horizontal="right" vertical="center" wrapText="1"/>
    </xf>
    <xf numFmtId="0" fontId="33" fillId="0" borderId="8" xfId="0" applyFont="1" applyBorder="1" applyAlignment="1">
      <alignment horizontal="right" vertical="center" wrapText="1"/>
    </xf>
    <xf numFmtId="0" fontId="33" fillId="0" borderId="0" xfId="0" applyFont="1" applyBorder="1" applyAlignment="1">
      <alignment horizontal="left" vertical="center" wrapText="1"/>
    </xf>
    <xf numFmtId="0" fontId="33" fillId="0" borderId="0" xfId="0" applyFont="1" applyAlignment="1">
      <alignment horizontal="left" vertical="center" wrapText="1"/>
    </xf>
    <xf numFmtId="0" fontId="33" fillId="0" borderId="8" xfId="0" applyFont="1" applyBorder="1" applyAlignment="1">
      <alignment horizontal="left" vertical="center" wrapText="1"/>
    </xf>
    <xf numFmtId="0" fontId="33" fillId="0" borderId="7" xfId="0" applyFont="1" applyBorder="1" applyAlignment="1">
      <alignment horizontal="right" vertical="center" wrapText="1"/>
    </xf>
    <xf numFmtId="0" fontId="33" fillId="0" borderId="10" xfId="0" applyFont="1" applyBorder="1" applyAlignment="1">
      <alignment horizontal="right" vertical="center" wrapText="1"/>
    </xf>
    <xf numFmtId="0" fontId="33" fillId="0" borderId="5" xfId="0" applyFont="1" applyBorder="1" applyAlignment="1">
      <alignment horizontal="left" vertical="center" wrapText="1"/>
    </xf>
    <xf numFmtId="0" fontId="33" fillId="0" borderId="0" xfId="0" applyFont="1" applyBorder="1" applyAlignment="1">
      <alignment horizontal="center"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3" fillId="0" borderId="2" xfId="0" applyFont="1" applyBorder="1" applyAlignment="1">
      <alignment horizontal="center" vertical="center" wrapText="1"/>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14"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24" fillId="0" borderId="12" xfId="0" applyFont="1" applyBorder="1" applyAlignment="1">
      <alignment horizontal="right" vertical="center"/>
    </xf>
    <xf numFmtId="0" fontId="24" fillId="0" borderId="6" xfId="0" applyFont="1" applyBorder="1" applyAlignment="1">
      <alignment horizontal="right" vertical="center"/>
    </xf>
    <xf numFmtId="0" fontId="24" fillId="0" borderId="12" xfId="0" applyFont="1" applyBorder="1" applyAlignment="1">
      <alignment horizontal="right" vertical="center" shrinkToFit="1"/>
    </xf>
    <xf numFmtId="0" fontId="24" fillId="0" borderId="6" xfId="0" applyFont="1" applyBorder="1" applyAlignment="1">
      <alignment horizontal="right" vertical="center" shrinkToFit="1"/>
    </xf>
    <xf numFmtId="0" fontId="33" fillId="0" borderId="0" xfId="0" applyFont="1" applyAlignment="1">
      <alignment horizontal="right" vertical="center" wrapText="1"/>
    </xf>
    <xf numFmtId="0" fontId="33" fillId="0" borderId="0" xfId="0" applyFont="1" applyAlignment="1">
      <alignment horizontal="center" vertical="center" wrapText="1"/>
    </xf>
    <xf numFmtId="0" fontId="33" fillId="0" borderId="8" xfId="0" applyFont="1" applyBorder="1" applyAlignment="1">
      <alignment horizontal="center" vertical="center" wrapText="1"/>
    </xf>
    <xf numFmtId="0" fontId="24" fillId="0" borderId="6" xfId="0" applyFont="1" applyBorder="1" applyAlignment="1">
      <alignment horizontal="center" vertical="center" shrinkToFit="1"/>
    </xf>
    <xf numFmtId="0" fontId="24" fillId="0" borderId="11" xfId="0" applyFont="1" applyBorder="1" applyAlignment="1">
      <alignment horizontal="center" vertical="center" shrinkToFit="1"/>
    </xf>
    <xf numFmtId="177" fontId="22" fillId="0" borderId="2" xfId="0" applyNumberFormat="1" applyFont="1" applyBorder="1" applyAlignment="1">
      <alignment horizontal="center" vertical="center"/>
    </xf>
    <xf numFmtId="177" fontId="22" fillId="0" borderId="3" xfId="0" applyNumberFormat="1" applyFont="1" applyBorder="1" applyAlignment="1">
      <alignment horizontal="center" vertical="center"/>
    </xf>
    <xf numFmtId="0" fontId="33" fillId="0" borderId="2" xfId="0" applyFont="1" applyBorder="1" applyAlignment="1">
      <alignment horizontal="left" vertical="center" wrapText="1"/>
    </xf>
    <xf numFmtId="177" fontId="21" fillId="0" borderId="6" xfId="0" applyNumberFormat="1" applyFont="1" applyBorder="1" applyAlignment="1">
      <alignment horizontal="center" vertical="center"/>
    </xf>
    <xf numFmtId="177" fontId="21" fillId="0" borderId="11" xfId="0" applyNumberFormat="1" applyFont="1" applyBorder="1" applyAlignment="1">
      <alignment horizontal="center" vertical="center"/>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1" fillId="0" borderId="0" xfId="0" applyFont="1" applyAlignment="1">
      <alignment horizontal="left" vertical="center"/>
    </xf>
    <xf numFmtId="0" fontId="21" fillId="0" borderId="0" xfId="0" applyFont="1" applyAlignment="1">
      <alignment horizontal="right" vertical="center"/>
    </xf>
    <xf numFmtId="0" fontId="31" fillId="0" borderId="0" xfId="0" applyFont="1" applyAlignment="1">
      <alignment horizontal="center" vertical="center"/>
    </xf>
    <xf numFmtId="0" fontId="21" fillId="0" borderId="12" xfId="0" applyFont="1" applyBorder="1" applyAlignment="1">
      <alignment horizontal="left" vertical="center" shrinkToFit="1"/>
    </xf>
    <xf numFmtId="0" fontId="21" fillId="0" borderId="6" xfId="0" applyFont="1" applyBorder="1" applyAlignment="1">
      <alignment horizontal="left" vertical="center" shrinkToFit="1"/>
    </xf>
    <xf numFmtId="178" fontId="21" fillId="0" borderId="6" xfId="0" applyNumberFormat="1" applyFont="1" applyBorder="1" applyAlignment="1">
      <alignment horizontal="left" vertical="center"/>
    </xf>
    <xf numFmtId="0" fontId="21" fillId="0" borderId="12" xfId="0" applyFont="1" applyBorder="1" applyAlignment="1">
      <alignment horizontal="right" vertical="center" shrinkToFit="1"/>
    </xf>
    <xf numFmtId="0" fontId="21" fillId="0" borderId="6" xfId="0" applyFont="1" applyBorder="1" applyAlignment="1">
      <alignment horizontal="right" vertical="center" shrinkToFit="1"/>
    </xf>
    <xf numFmtId="0" fontId="22" fillId="0" borderId="9" xfId="0" applyFont="1" applyBorder="1" applyAlignment="1">
      <alignment horizontal="center" vertical="top"/>
    </xf>
    <xf numFmtId="0" fontId="22" fillId="0" borderId="7" xfId="0" applyFont="1" applyBorder="1" applyAlignment="1">
      <alignment horizontal="center" vertical="top"/>
    </xf>
    <xf numFmtId="0" fontId="22" fillId="0" borderId="10" xfId="0" applyFont="1" applyBorder="1" applyAlignment="1">
      <alignment horizontal="center" vertical="top"/>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xf>
    <xf numFmtId="0" fontId="38" fillId="0" borderId="3" xfId="0" applyFont="1" applyBorder="1" applyAlignment="1">
      <alignment horizontal="center"/>
    </xf>
    <xf numFmtId="0" fontId="38" fillId="0" borderId="4" xfId="0" applyFont="1" applyBorder="1" applyAlignment="1">
      <alignment horizontal="center"/>
    </xf>
    <xf numFmtId="0" fontId="24" fillId="0" borderId="13" xfId="0" applyFont="1" applyBorder="1" applyAlignment="1">
      <alignment horizontal="center" vertical="center" shrinkToFit="1"/>
    </xf>
    <xf numFmtId="32" fontId="22" fillId="0" borderId="2" xfId="0" applyNumberFormat="1" applyFont="1" applyBorder="1" applyAlignment="1">
      <alignment horizontal="center" vertical="center" shrinkToFit="1"/>
    </xf>
    <xf numFmtId="32" fontId="22" fillId="0" borderId="3" xfId="0" applyNumberFormat="1" applyFont="1" applyBorder="1" applyAlignment="1">
      <alignment horizontal="center" vertical="center" shrinkToFit="1"/>
    </xf>
    <xf numFmtId="32" fontId="22" fillId="0" borderId="4" xfId="0" applyNumberFormat="1" applyFont="1" applyBorder="1" applyAlignment="1">
      <alignment horizontal="center" vertical="center" shrinkToFit="1"/>
    </xf>
    <xf numFmtId="49" fontId="22" fillId="0" borderId="2" xfId="0" applyNumberFormat="1" applyFont="1" applyBorder="1" applyAlignment="1">
      <alignment horizontal="center" vertical="center" shrinkToFit="1"/>
    </xf>
    <xf numFmtId="49" fontId="22" fillId="0" borderId="3" xfId="0" applyNumberFormat="1" applyFont="1" applyBorder="1" applyAlignment="1">
      <alignment horizontal="center" vertical="center" shrinkToFit="1"/>
    </xf>
    <xf numFmtId="49" fontId="22" fillId="0" borderId="4" xfId="0" applyNumberFormat="1" applyFont="1" applyBorder="1" applyAlignment="1">
      <alignment horizontal="center" vertical="center"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8" xfId="0" applyFont="1" applyBorder="1" applyAlignment="1">
      <alignment horizontal="center" vertical="center" wrapText="1"/>
    </xf>
    <xf numFmtId="32" fontId="22" fillId="0" borderId="5" xfId="0" applyNumberFormat="1" applyFont="1" applyBorder="1" applyAlignment="1">
      <alignment horizontal="center" vertical="center"/>
    </xf>
    <xf numFmtId="32" fontId="22" fillId="0" borderId="0" xfId="0" applyNumberFormat="1" applyFont="1" applyBorder="1" applyAlignment="1">
      <alignment horizontal="center" vertical="center"/>
    </xf>
    <xf numFmtId="32" fontId="22" fillId="0" borderId="8" xfId="0" applyNumberFormat="1" applyFont="1" applyBorder="1" applyAlignment="1">
      <alignment horizontal="center" vertical="center"/>
    </xf>
    <xf numFmtId="32" fontId="22" fillId="0" borderId="9" xfId="0" applyNumberFormat="1" applyFont="1" applyBorder="1" applyAlignment="1">
      <alignment horizontal="center" vertical="center"/>
    </xf>
    <xf numFmtId="32" fontId="22" fillId="0" borderId="7" xfId="0" applyNumberFormat="1" applyFont="1" applyBorder="1" applyAlignment="1">
      <alignment horizontal="center" vertical="center"/>
    </xf>
    <xf numFmtId="32" fontId="22" fillId="0" borderId="10" xfId="0" applyNumberFormat="1" applyFont="1" applyBorder="1" applyAlignment="1">
      <alignment horizontal="center" vertical="center"/>
    </xf>
    <xf numFmtId="0" fontId="22" fillId="0" borderId="11"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20" xfId="0" applyFont="1" applyBorder="1" applyAlignment="1">
      <alignment horizontal="left" vertical="top" wrapText="1"/>
    </xf>
    <xf numFmtId="0" fontId="23" fillId="0" borderId="21" xfId="0" applyFont="1" applyBorder="1" applyAlignment="1">
      <alignment horizontal="left" vertical="top" wrapText="1"/>
    </xf>
    <xf numFmtId="0" fontId="23" fillId="0" borderId="13" xfId="0" applyFont="1" applyBorder="1" applyAlignment="1">
      <alignment horizontal="left" vertical="top" wrapText="1"/>
    </xf>
    <xf numFmtId="0" fontId="23" fillId="0" borderId="12" xfId="0" applyFont="1" applyBorder="1" applyAlignment="1">
      <alignment horizontal="left" vertical="top" wrapText="1"/>
    </xf>
    <xf numFmtId="0" fontId="23" fillId="0" borderId="11" xfId="0" applyFont="1" applyBorder="1" applyAlignment="1">
      <alignment horizontal="left" vertical="top" wrapText="1"/>
    </xf>
    <xf numFmtId="0" fontId="23" fillId="0" borderId="2" xfId="0" applyFont="1" applyBorder="1" applyAlignment="1">
      <alignment horizontal="left" vertical="top" wrapText="1"/>
    </xf>
    <xf numFmtId="0" fontId="33" fillId="0" borderId="5" xfId="0" applyFont="1" applyBorder="1" applyAlignment="1">
      <alignment horizontal="center" vertical="center"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6" xfId="0" applyFont="1" applyBorder="1" applyAlignment="1">
      <alignment horizontal="center" vertical="center"/>
    </xf>
    <xf numFmtId="0" fontId="23" fillId="0" borderId="11" xfId="0" applyFont="1" applyBorder="1" applyAlignment="1">
      <alignment horizontal="center" vertical="center"/>
    </xf>
    <xf numFmtId="177" fontId="24" fillId="0" borderId="12" xfId="0" applyNumberFormat="1" applyFont="1" applyBorder="1" applyAlignment="1">
      <alignment horizontal="center" vertical="center"/>
    </xf>
    <xf numFmtId="177" fontId="24" fillId="0" borderId="6" xfId="0" applyNumberFormat="1" applyFont="1" applyBorder="1" applyAlignment="1">
      <alignment horizontal="center" vertical="center"/>
    </xf>
    <xf numFmtId="177" fontId="24" fillId="0" borderId="11" xfId="0" applyNumberFormat="1" applyFont="1" applyBorder="1" applyAlignment="1">
      <alignment horizontal="center" vertical="center"/>
    </xf>
    <xf numFmtId="0" fontId="0" fillId="0" borderId="0" xfId="0" applyAlignment="1">
      <alignment horizontal="center" vertical="center" textRotation="255" shrinkToFit="1"/>
    </xf>
    <xf numFmtId="0" fontId="0" fillId="0" borderId="0" xfId="0" applyAlignment="1">
      <alignment vertical="top" wrapText="1"/>
    </xf>
    <xf numFmtId="0" fontId="23" fillId="0" borderId="2" xfId="0" applyFont="1" applyBorder="1" applyAlignment="1">
      <alignment horizontal="center"/>
    </xf>
    <xf numFmtId="0" fontId="0" fillId="0" borderId="3" xfId="0" applyBorder="1" applyAlignment="1">
      <alignment horizontal="left" vertical="top"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10"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7" xfId="0" applyFont="1" applyBorder="1" applyAlignment="1">
      <alignment horizontal="left" vertical="center"/>
    </xf>
    <xf numFmtId="0" fontId="21" fillId="0" borderId="10" xfId="0" applyFont="1" applyBorder="1" applyAlignment="1">
      <alignment horizontal="left" vertical="center"/>
    </xf>
    <xf numFmtId="0" fontId="24" fillId="0" borderId="0" xfId="0" applyFont="1" applyBorder="1" applyAlignment="1">
      <alignment horizontal="center" vertical="center" wrapText="1"/>
    </xf>
    <xf numFmtId="20" fontId="42" fillId="0" borderId="6" xfId="23" applyNumberFormat="1" applyFont="1" applyBorder="1" applyAlignment="1">
      <alignment horizontal="center" vertical="center" shrinkToFit="1"/>
    </xf>
    <xf numFmtId="0" fontId="42" fillId="0" borderId="6" xfId="23" applyFont="1" applyBorder="1" applyAlignment="1">
      <alignment horizontal="center" vertical="center" shrinkToFit="1"/>
    </xf>
    <xf numFmtId="0" fontId="55" fillId="0" borderId="0" xfId="23" applyFont="1" applyAlignment="1">
      <alignment horizontal="center" shrinkToFit="1"/>
    </xf>
    <xf numFmtId="0" fontId="50" fillId="14" borderId="13" xfId="23" applyFill="1" applyBorder="1" applyAlignment="1">
      <alignment horizontal="center" vertical="center" wrapText="1" shrinkToFit="1"/>
    </xf>
    <xf numFmtId="0" fontId="50" fillId="14" borderId="13" xfId="23" applyFill="1" applyBorder="1" applyAlignment="1">
      <alignment horizontal="center" vertical="center" shrinkToFit="1"/>
    </xf>
    <xf numFmtId="0" fontId="44" fillId="0" borderId="13" xfId="23" applyFont="1" applyBorder="1" applyAlignment="1">
      <alignment horizontal="center" vertical="center" shrinkToFit="1"/>
    </xf>
    <xf numFmtId="0" fontId="54" fillId="14" borderId="13" xfId="23" applyFont="1" applyFill="1" applyBorder="1" applyAlignment="1">
      <alignment horizontal="center" vertical="center" shrinkToFit="1"/>
    </xf>
    <xf numFmtId="0" fontId="50" fillId="0" borderId="13" xfId="23" applyBorder="1" applyAlignment="1">
      <alignment horizontal="center" vertical="center" shrinkToFit="1"/>
    </xf>
    <xf numFmtId="0" fontId="42" fillId="0" borderId="12" xfId="23" applyFont="1" applyBorder="1" applyAlignment="1">
      <alignment horizontal="center" vertical="center" shrinkToFit="1"/>
    </xf>
    <xf numFmtId="0" fontId="42" fillId="0" borderId="11" xfId="23" applyFont="1" applyBorder="1" applyAlignment="1">
      <alignment horizontal="center" vertical="center" shrinkToFit="1"/>
    </xf>
    <xf numFmtId="0" fontId="40" fillId="12" borderId="13" xfId="23" applyFont="1" applyFill="1" applyBorder="1" applyAlignment="1">
      <alignment horizontal="center" vertical="center" wrapText="1" shrinkToFit="1"/>
    </xf>
    <xf numFmtId="0" fontId="40" fillId="12" borderId="13" xfId="23" applyFont="1" applyFill="1" applyBorder="1" applyAlignment="1">
      <alignment horizontal="center" vertical="center" shrinkToFit="1"/>
    </xf>
    <xf numFmtId="0" fontId="39" fillId="0" borderId="2" xfId="23" applyFont="1" applyBorder="1" applyAlignment="1">
      <alignment horizontal="left" vertical="center" wrapText="1" shrinkToFit="1"/>
    </xf>
    <xf numFmtId="0" fontId="39" fillId="0" borderId="3" xfId="23" applyFont="1" applyBorder="1" applyAlignment="1">
      <alignment horizontal="left" vertical="center" shrinkToFit="1"/>
    </xf>
    <xf numFmtId="0" fontId="39" fillId="0" borderId="4" xfId="23" applyFont="1" applyBorder="1" applyAlignment="1">
      <alignment horizontal="left" vertical="center" shrinkToFit="1"/>
    </xf>
    <xf numFmtId="0" fontId="39" fillId="0" borderId="9" xfId="23" applyFont="1" applyBorder="1" applyAlignment="1">
      <alignment horizontal="left" vertical="center" shrinkToFit="1"/>
    </xf>
    <xf numFmtId="0" fontId="39" fillId="0" borderId="7" xfId="23" applyFont="1" applyBorder="1" applyAlignment="1">
      <alignment horizontal="left" vertical="center" shrinkToFit="1"/>
    </xf>
    <xf numFmtId="0" fontId="39" fillId="0" borderId="10" xfId="23" applyFont="1" applyBorder="1" applyAlignment="1">
      <alignment horizontal="left" vertical="center" shrinkToFit="1"/>
    </xf>
    <xf numFmtId="0" fontId="50" fillId="13" borderId="12" xfId="23" applyFill="1" applyBorder="1" applyAlignment="1">
      <alignment horizontal="center" vertical="center" shrinkToFit="1"/>
    </xf>
    <xf numFmtId="0" fontId="50" fillId="13" borderId="6" xfId="23" applyFill="1" applyBorder="1" applyAlignment="1">
      <alignment horizontal="center" vertical="center" shrinkToFit="1"/>
    </xf>
    <xf numFmtId="0" fontId="50" fillId="13" borderId="11" xfId="23" applyFill="1" applyBorder="1" applyAlignment="1">
      <alignment horizontal="center" vertical="center" shrinkToFit="1"/>
    </xf>
    <xf numFmtId="0" fontId="40" fillId="14" borderId="13" xfId="23" applyFont="1" applyFill="1" applyBorder="1" applyAlignment="1">
      <alignment horizontal="center" vertical="center" wrapText="1" shrinkToFit="1"/>
    </xf>
    <xf numFmtId="0" fontId="40" fillId="14" borderId="13" xfId="23" applyFont="1" applyFill="1" applyBorder="1" applyAlignment="1">
      <alignment horizontal="center" vertical="center" shrinkToFit="1"/>
    </xf>
    <xf numFmtId="0" fontId="44" fillId="0" borderId="13" xfId="23" applyFont="1" applyBorder="1" applyAlignment="1">
      <alignment horizontal="center" vertical="top" shrinkToFit="1"/>
    </xf>
    <xf numFmtId="0" fontId="50" fillId="14" borderId="12" xfId="23" applyFill="1" applyBorder="1" applyAlignment="1">
      <alignment horizontal="center" vertical="center" shrinkToFit="1"/>
    </xf>
    <xf numFmtId="0" fontId="50" fillId="14" borderId="6" xfId="23" applyFill="1" applyBorder="1" applyAlignment="1">
      <alignment horizontal="center" vertical="center" shrinkToFit="1"/>
    </xf>
    <xf numFmtId="0" fontId="50" fillId="14" borderId="11" xfId="23" applyFill="1" applyBorder="1" applyAlignment="1">
      <alignment horizontal="center" vertical="center" shrinkToFit="1"/>
    </xf>
    <xf numFmtId="0" fontId="42" fillId="14" borderId="12" xfId="23" applyFont="1" applyFill="1" applyBorder="1" applyAlignment="1">
      <alignment horizontal="center" vertical="center" shrinkToFit="1"/>
    </xf>
    <xf numFmtId="0" fontId="42" fillId="14" borderId="6" xfId="23" applyFont="1" applyFill="1" applyBorder="1" applyAlignment="1">
      <alignment horizontal="center" vertical="center" shrinkToFit="1"/>
    </xf>
    <xf numFmtId="0" fontId="42" fillId="14" borderId="13" xfId="23" applyFont="1" applyFill="1" applyBorder="1" applyAlignment="1">
      <alignment horizontal="center" vertical="center" shrinkToFit="1"/>
    </xf>
    <xf numFmtId="0" fontId="39" fillId="14" borderId="12" xfId="23" applyFont="1" applyFill="1" applyBorder="1" applyAlignment="1">
      <alignment horizontal="center" vertical="center" shrinkToFit="1"/>
    </xf>
    <xf numFmtId="0" fontId="39" fillId="14" borderId="6" xfId="23" applyFont="1" applyFill="1" applyBorder="1" applyAlignment="1">
      <alignment horizontal="center" vertical="center" shrinkToFit="1"/>
    </xf>
    <xf numFmtId="179" fontId="42" fillId="0" borderId="12" xfId="23" applyNumberFormat="1" applyFont="1" applyBorder="1" applyAlignment="1">
      <alignment horizontal="center" vertical="center" shrinkToFit="1"/>
    </xf>
    <xf numFmtId="179" fontId="42" fillId="0" borderId="6" xfId="23" applyNumberFormat="1" applyFont="1" applyBorder="1" applyAlignment="1">
      <alignment horizontal="center" vertical="center" shrinkToFit="1"/>
    </xf>
    <xf numFmtId="0" fontId="42" fillId="14" borderId="11" xfId="23" applyFont="1" applyFill="1" applyBorder="1" applyAlignment="1">
      <alignment horizontal="center" vertical="center" shrinkToFit="1"/>
    </xf>
    <xf numFmtId="0" fontId="42" fillId="14" borderId="2" xfId="23" applyFont="1" applyFill="1" applyBorder="1" applyAlignment="1">
      <alignment horizontal="center" vertical="center" shrinkToFit="1"/>
    </xf>
    <xf numFmtId="0" fontId="42" fillId="14" borderId="3" xfId="23" applyFont="1" applyFill="1" applyBorder="1" applyAlignment="1">
      <alignment horizontal="center" vertical="center" shrinkToFit="1"/>
    </xf>
    <xf numFmtId="0" fontId="42" fillId="14" borderId="4" xfId="23" applyFont="1" applyFill="1" applyBorder="1" applyAlignment="1">
      <alignment horizontal="center" vertical="center" shrinkToFit="1"/>
    </xf>
    <xf numFmtId="0" fontId="42" fillId="14" borderId="9" xfId="23" applyFont="1" applyFill="1" applyBorder="1" applyAlignment="1">
      <alignment horizontal="center" vertical="center" shrinkToFit="1"/>
    </xf>
    <xf numFmtId="0" fontId="42" fillId="14" borderId="7" xfId="23" applyFont="1" applyFill="1" applyBorder="1" applyAlignment="1">
      <alignment horizontal="center" vertical="center" shrinkToFit="1"/>
    </xf>
    <xf numFmtId="0" fontId="42" fillId="14" borderId="10" xfId="23" applyFont="1" applyFill="1" applyBorder="1" applyAlignment="1">
      <alignment horizontal="center" vertical="center" shrinkToFit="1"/>
    </xf>
    <xf numFmtId="0" fontId="42" fillId="14" borderId="2" xfId="23" applyFont="1" applyFill="1" applyBorder="1" applyAlignment="1">
      <alignment horizontal="center" shrinkToFit="1"/>
    </xf>
    <xf numFmtId="0" fontId="42" fillId="14" borderId="3" xfId="23" applyFont="1" applyFill="1" applyBorder="1" applyAlignment="1">
      <alignment horizontal="center" shrinkToFit="1"/>
    </xf>
    <xf numFmtId="0" fontId="42" fillId="14" borderId="4" xfId="23" applyFont="1" applyFill="1" applyBorder="1" applyAlignment="1">
      <alignment horizontal="center" shrinkToFit="1"/>
    </xf>
    <xf numFmtId="0" fontId="50" fillId="0" borderId="2" xfId="23" applyBorder="1" applyAlignment="1">
      <alignment horizontal="left" vertical="center" wrapText="1" shrinkToFit="1"/>
    </xf>
    <xf numFmtId="0" fontId="50" fillId="0" borderId="3" xfId="23" applyBorder="1" applyAlignment="1">
      <alignment horizontal="left" vertical="center" wrapText="1" shrinkToFit="1"/>
    </xf>
    <xf numFmtId="0" fontId="50" fillId="0" borderId="4" xfId="23" applyBorder="1" applyAlignment="1">
      <alignment horizontal="left" vertical="center" wrapText="1" shrinkToFit="1"/>
    </xf>
    <xf numFmtId="0" fontId="50" fillId="0" borderId="5" xfId="23" applyBorder="1" applyAlignment="1">
      <alignment horizontal="left" vertical="center" wrapText="1" shrinkToFit="1"/>
    </xf>
    <xf numFmtId="0" fontId="50" fillId="0" borderId="0" xfId="23" applyAlignment="1">
      <alignment horizontal="left" vertical="center" wrapText="1" shrinkToFit="1"/>
    </xf>
    <xf numFmtId="0" fontId="50" fillId="0" borderId="8" xfId="23" applyBorder="1" applyAlignment="1">
      <alignment horizontal="left" vertical="center" wrapText="1" shrinkToFit="1"/>
    </xf>
    <xf numFmtId="0" fontId="50" fillId="0" borderId="2" xfId="23" applyBorder="1" applyAlignment="1">
      <alignment horizontal="center" vertical="center" shrinkToFit="1"/>
    </xf>
    <xf numFmtId="0" fontId="50" fillId="0" borderId="3" xfId="23" applyBorder="1" applyAlignment="1">
      <alignment horizontal="center" vertical="center" shrinkToFit="1"/>
    </xf>
    <xf numFmtId="0" fontId="50" fillId="0" borderId="4" xfId="23" applyBorder="1" applyAlignment="1">
      <alignment horizontal="center" vertical="center" shrinkToFit="1"/>
    </xf>
    <xf numFmtId="0" fontId="50" fillId="0" borderId="9" xfId="23" applyBorder="1" applyAlignment="1">
      <alignment horizontal="center" vertical="center" shrinkToFit="1"/>
    </xf>
    <xf numFmtId="0" fontId="50" fillId="0" borderId="7" xfId="23" applyBorder="1" applyAlignment="1">
      <alignment horizontal="center" vertical="center" shrinkToFit="1"/>
    </xf>
    <xf numFmtId="0" fontId="50" fillId="0" borderId="10" xfId="23" applyBorder="1" applyAlignment="1">
      <alignment horizontal="center" vertical="center" shrinkToFit="1"/>
    </xf>
    <xf numFmtId="0" fontId="50" fillId="0" borderId="2" xfId="23" applyBorder="1" applyAlignment="1">
      <alignment horizontal="left" vertical="top" wrapText="1" shrinkToFit="1"/>
    </xf>
    <xf numFmtId="0" fontId="50" fillId="0" borderId="3" xfId="23" applyBorder="1" applyAlignment="1">
      <alignment horizontal="left" vertical="top" wrapText="1" shrinkToFit="1"/>
    </xf>
    <xf numFmtId="0" fontId="50" fillId="0" borderId="4" xfId="23" applyBorder="1" applyAlignment="1">
      <alignment horizontal="left" vertical="top" wrapText="1" shrinkToFit="1"/>
    </xf>
    <xf numFmtId="0" fontId="50" fillId="0" borderId="9" xfId="23" applyBorder="1" applyAlignment="1">
      <alignment horizontal="left" vertical="top" wrapText="1" shrinkToFit="1"/>
    </xf>
    <xf numFmtId="0" fontId="50" fillId="0" borderId="7" xfId="23" applyBorder="1" applyAlignment="1">
      <alignment horizontal="left" vertical="top" wrapText="1" shrinkToFit="1"/>
    </xf>
    <xf numFmtId="0" fontId="50" fillId="0" borderId="10" xfId="23" applyBorder="1" applyAlignment="1">
      <alignment horizontal="left" vertical="top" wrapText="1" shrinkToFit="1"/>
    </xf>
    <xf numFmtId="0" fontId="50" fillId="0" borderId="5" xfId="23" applyBorder="1" applyAlignment="1">
      <alignment horizontal="left" vertical="top" wrapText="1" shrinkToFit="1"/>
    </xf>
    <xf numFmtId="0" fontId="50" fillId="0" borderId="0" xfId="23" applyAlignment="1">
      <alignment horizontal="left" vertical="top" wrapText="1" shrinkToFit="1"/>
    </xf>
    <xf numFmtId="0" fontId="50" fillId="0" borderId="8" xfId="23" applyBorder="1" applyAlignment="1">
      <alignment horizontal="left" vertical="top" wrapText="1" shrinkToFit="1"/>
    </xf>
    <xf numFmtId="0" fontId="50" fillId="14" borderId="9" xfId="23" applyFill="1" applyBorder="1" applyAlignment="1">
      <alignment horizontal="center" vertical="center" shrinkToFit="1"/>
    </xf>
    <xf numFmtId="0" fontId="50" fillId="14" borderId="7" xfId="23" applyFill="1" applyBorder="1" applyAlignment="1">
      <alignment horizontal="center" vertical="center" shrinkToFit="1"/>
    </xf>
    <xf numFmtId="0" fontId="50" fillId="14" borderId="10" xfId="23" applyFill="1" applyBorder="1" applyAlignment="1">
      <alignment horizontal="center" vertical="center" shrinkToFit="1"/>
    </xf>
    <xf numFmtId="0" fontId="50" fillId="0" borderId="2" xfId="23" applyBorder="1" applyAlignment="1">
      <alignment horizontal="center" vertical="center" textRotation="255" shrinkToFit="1"/>
    </xf>
    <xf numFmtId="0" fontId="50" fillId="0" borderId="3" xfId="23" applyBorder="1" applyAlignment="1">
      <alignment horizontal="center" vertical="center" textRotation="255" shrinkToFit="1"/>
    </xf>
    <xf numFmtId="0" fontId="50" fillId="0" borderId="4" xfId="23" applyBorder="1" applyAlignment="1">
      <alignment horizontal="center" vertical="center" textRotation="255" shrinkToFit="1"/>
    </xf>
    <xf numFmtId="0" fontId="50" fillId="0" borderId="5" xfId="23" applyBorder="1" applyAlignment="1">
      <alignment horizontal="center" vertical="center" textRotation="255" shrinkToFit="1"/>
    </xf>
    <xf numFmtId="0" fontId="50" fillId="0" borderId="0" xfId="23" applyAlignment="1">
      <alignment horizontal="center" vertical="center" textRotation="255" shrinkToFit="1"/>
    </xf>
    <xf numFmtId="0" fontId="50" fillId="0" borderId="8" xfId="23" applyBorder="1" applyAlignment="1">
      <alignment horizontal="center" vertical="center" textRotation="255" shrinkToFit="1"/>
    </xf>
    <xf numFmtId="0" fontId="50" fillId="0" borderId="0" xfId="23" applyBorder="1" applyAlignment="1">
      <alignment horizontal="center" vertical="center" textRotation="255" shrinkToFit="1"/>
    </xf>
    <xf numFmtId="0" fontId="42" fillId="12" borderId="13" xfId="23" applyFont="1" applyFill="1" applyBorder="1" applyAlignment="1">
      <alignment horizontal="center" vertical="center" shrinkToFit="1"/>
    </xf>
    <xf numFmtId="0" fontId="50" fillId="0" borderId="2" xfId="23" applyFont="1" applyBorder="1" applyAlignment="1">
      <alignment horizontal="center" vertical="center" shrinkToFit="1"/>
    </xf>
    <xf numFmtId="0" fontId="50" fillId="0" borderId="3" xfId="23" applyFont="1" applyBorder="1" applyAlignment="1">
      <alignment horizontal="center" vertical="center" shrinkToFit="1"/>
    </xf>
    <xf numFmtId="0" fontId="50" fillId="0" borderId="4" xfId="23" applyFont="1" applyBorder="1" applyAlignment="1">
      <alignment horizontal="center" vertical="center" shrinkToFit="1"/>
    </xf>
    <xf numFmtId="0" fontId="50" fillId="0" borderId="9" xfId="23" applyFont="1" applyBorder="1" applyAlignment="1">
      <alignment horizontal="center" vertical="center" shrinkToFit="1"/>
    </xf>
    <xf numFmtId="0" fontId="50" fillId="0" borderId="7" xfId="23" applyFont="1" applyBorder="1" applyAlignment="1">
      <alignment horizontal="center" vertical="center" shrinkToFit="1"/>
    </xf>
    <xf numFmtId="0" fontId="50" fillId="0" borderId="10" xfId="23" applyFont="1" applyBorder="1" applyAlignment="1">
      <alignment horizontal="center" vertical="center" shrinkToFit="1"/>
    </xf>
    <xf numFmtId="0" fontId="40" fillId="0" borderId="2" xfId="23" applyFont="1" applyBorder="1" applyAlignment="1">
      <alignment horizontal="left" vertical="center" wrapText="1" shrinkToFit="1"/>
    </xf>
    <xf numFmtId="0" fontId="40" fillId="0" borderId="3" xfId="23" applyFont="1" applyBorder="1" applyAlignment="1">
      <alignment horizontal="left" vertical="center" shrinkToFit="1"/>
    </xf>
    <xf numFmtId="0" fontId="40" fillId="0" borderId="4" xfId="23" applyFont="1" applyBorder="1" applyAlignment="1">
      <alignment horizontal="left" vertical="center" shrinkToFit="1"/>
    </xf>
    <xf numFmtId="0" fontId="40" fillId="0" borderId="9" xfId="23" applyFont="1" applyBorder="1" applyAlignment="1">
      <alignment horizontal="left" vertical="center" shrinkToFit="1"/>
    </xf>
    <xf numFmtId="0" fontId="40" fillId="0" borderId="7" xfId="23" applyFont="1" applyBorder="1" applyAlignment="1">
      <alignment horizontal="left" vertical="center" shrinkToFit="1"/>
    </xf>
    <xf numFmtId="0" fontId="40" fillId="0" borderId="10" xfId="23" applyFont="1" applyBorder="1" applyAlignment="1">
      <alignment horizontal="left" vertical="center" shrinkToFit="1"/>
    </xf>
    <xf numFmtId="0" fontId="42" fillId="0" borderId="13" xfId="23" applyFont="1" applyBorder="1" applyAlignment="1">
      <alignment horizontal="center" vertical="center" shrinkToFit="1"/>
    </xf>
    <xf numFmtId="0" fontId="50" fillId="0" borderId="0" xfId="23" applyBorder="1" applyAlignment="1">
      <alignment horizontal="left" vertical="center" wrapText="1" shrinkToFit="1"/>
    </xf>
    <xf numFmtId="0" fontId="50" fillId="0" borderId="9" xfId="23" applyBorder="1" applyAlignment="1">
      <alignment horizontal="center" vertical="center" textRotation="255" shrinkToFit="1"/>
    </xf>
    <xf numFmtId="0" fontId="50" fillId="0" borderId="7" xfId="23" applyBorder="1" applyAlignment="1">
      <alignment horizontal="center" vertical="center" textRotation="255" shrinkToFit="1"/>
    </xf>
    <xf numFmtId="0" fontId="50" fillId="0" borderId="10" xfId="23" applyBorder="1" applyAlignment="1">
      <alignment horizontal="center" vertical="center" textRotation="255" shrinkToFit="1"/>
    </xf>
    <xf numFmtId="0" fontId="42" fillId="12" borderId="2" xfId="23" applyFont="1" applyFill="1" applyBorder="1" applyAlignment="1">
      <alignment horizontal="center" vertical="center" shrinkToFit="1"/>
    </xf>
    <xf numFmtId="0" fontId="42" fillId="12" borderId="3" xfId="23" applyFont="1" applyFill="1" applyBorder="1" applyAlignment="1">
      <alignment horizontal="center" vertical="center" shrinkToFit="1"/>
    </xf>
    <xf numFmtId="0" fontId="42" fillId="12" borderId="4" xfId="23" applyFont="1" applyFill="1" applyBorder="1" applyAlignment="1">
      <alignment horizontal="center" vertical="center" shrinkToFit="1"/>
    </xf>
    <xf numFmtId="0" fontId="42" fillId="12" borderId="9" xfId="23" applyFont="1" applyFill="1" applyBorder="1" applyAlignment="1">
      <alignment horizontal="center" vertical="center" shrinkToFit="1"/>
    </xf>
    <xf numFmtId="0" fontId="42" fillId="12" borderId="7" xfId="23" applyFont="1" applyFill="1" applyBorder="1" applyAlignment="1">
      <alignment horizontal="center" vertical="center" shrinkToFit="1"/>
    </xf>
    <xf numFmtId="0" fontId="42" fillId="12" borderId="10" xfId="23" applyFont="1" applyFill="1" applyBorder="1" applyAlignment="1">
      <alignment horizontal="center" vertical="center" shrinkToFit="1"/>
    </xf>
    <xf numFmtId="0" fontId="42" fillId="12" borderId="12" xfId="23" applyFont="1" applyFill="1" applyBorder="1" applyAlignment="1">
      <alignment horizontal="center" vertical="center" shrinkToFit="1"/>
    </xf>
    <xf numFmtId="0" fontId="42" fillId="12" borderId="6" xfId="23" applyFont="1" applyFill="1" applyBorder="1" applyAlignment="1">
      <alignment horizontal="center" vertical="center" shrinkToFit="1"/>
    </xf>
    <xf numFmtId="0" fontId="42" fillId="13" borderId="2" xfId="23" applyFont="1" applyFill="1" applyBorder="1" applyAlignment="1">
      <alignment horizontal="left" vertical="top" wrapText="1" shrinkToFit="1"/>
    </xf>
    <xf numFmtId="0" fontId="42" fillId="13" borderId="3" xfId="23" applyFont="1" applyFill="1" applyBorder="1" applyAlignment="1">
      <alignment horizontal="left" vertical="top" wrapText="1" shrinkToFit="1"/>
    </xf>
    <xf numFmtId="0" fontId="42" fillId="13" borderId="4" xfId="23" applyFont="1" applyFill="1" applyBorder="1" applyAlignment="1">
      <alignment horizontal="left" vertical="top" wrapText="1" shrinkToFit="1"/>
    </xf>
    <xf numFmtId="0" fontId="42" fillId="13" borderId="5" xfId="23" applyFont="1" applyFill="1" applyBorder="1" applyAlignment="1">
      <alignment horizontal="left" vertical="top" wrapText="1" shrinkToFit="1"/>
    </xf>
    <xf numFmtId="0" fontId="42" fillId="13" borderId="0" xfId="23" applyFont="1" applyFill="1" applyAlignment="1">
      <alignment horizontal="left" vertical="top" wrapText="1" shrinkToFit="1"/>
    </xf>
    <xf numFmtId="0" fontId="42" fillId="13" borderId="8" xfId="23" applyFont="1" applyFill="1" applyBorder="1" applyAlignment="1">
      <alignment horizontal="left" vertical="top" wrapText="1" shrinkToFit="1"/>
    </xf>
    <xf numFmtId="0" fontId="42" fillId="13" borderId="9" xfId="23" applyFont="1" applyFill="1" applyBorder="1" applyAlignment="1">
      <alignment horizontal="left" vertical="top" wrapText="1" shrinkToFit="1"/>
    </xf>
    <xf numFmtId="0" fontId="42" fillId="13" borderId="7" xfId="23" applyFont="1" applyFill="1" applyBorder="1" applyAlignment="1">
      <alignment horizontal="left" vertical="top" wrapText="1" shrinkToFit="1"/>
    </xf>
    <xf numFmtId="0" fontId="42" fillId="13" borderId="10" xfId="23" applyFont="1" applyFill="1" applyBorder="1" applyAlignment="1">
      <alignment horizontal="left" vertical="top" wrapText="1" shrinkToFit="1"/>
    </xf>
    <xf numFmtId="0" fontId="42" fillId="0" borderId="0" xfId="23" applyFont="1" applyAlignment="1">
      <alignment horizontal="right" vertical="center" shrinkToFit="1"/>
    </xf>
    <xf numFmtId="0" fontId="42" fillId="0" borderId="0" xfId="23" applyFont="1" applyAlignment="1">
      <alignment horizontal="center" vertical="center" shrinkToFit="1"/>
    </xf>
    <xf numFmtId="0" fontId="44" fillId="0" borderId="0" xfId="23" applyFont="1" applyAlignment="1">
      <alignment horizontal="left" vertical="center" shrinkToFit="1"/>
    </xf>
    <xf numFmtId="0" fontId="40" fillId="15" borderId="2" xfId="22" applyFont="1" applyFill="1" applyBorder="1" applyAlignment="1">
      <alignment horizontal="center" vertical="center"/>
    </xf>
    <xf numFmtId="0" fontId="40" fillId="15" borderId="3" xfId="22" applyFont="1" applyFill="1" applyBorder="1" applyAlignment="1">
      <alignment horizontal="center" vertical="center"/>
    </xf>
    <xf numFmtId="0" fontId="40" fillId="15" borderId="4" xfId="22" applyFont="1" applyFill="1" applyBorder="1" applyAlignment="1">
      <alignment horizontal="center" vertical="center"/>
    </xf>
    <xf numFmtId="0" fontId="40" fillId="15" borderId="9" xfId="22" applyFont="1" applyFill="1" applyBorder="1" applyAlignment="1">
      <alignment horizontal="center" vertical="center"/>
    </xf>
    <xf numFmtId="0" fontId="40" fillId="15" borderId="7" xfId="22" applyFont="1" applyFill="1" applyBorder="1" applyAlignment="1">
      <alignment horizontal="center" vertical="center"/>
    </xf>
    <xf numFmtId="0" fontId="40" fillId="15" borderId="10" xfId="22" applyFont="1" applyFill="1" applyBorder="1" applyAlignment="1">
      <alignment horizontal="center" vertical="center"/>
    </xf>
    <xf numFmtId="0" fontId="40" fillId="15" borderId="2" xfId="22" applyFont="1" applyFill="1" applyBorder="1" applyAlignment="1">
      <alignment horizontal="center" vertical="center" wrapText="1"/>
    </xf>
    <xf numFmtId="0" fontId="40" fillId="15" borderId="3" xfId="22" applyFont="1" applyFill="1" applyBorder="1" applyAlignment="1">
      <alignment horizontal="center" vertical="center" wrapText="1"/>
    </xf>
    <xf numFmtId="0" fontId="40" fillId="15" borderId="4" xfId="22" applyFont="1" applyFill="1" applyBorder="1" applyAlignment="1">
      <alignment horizontal="center" vertical="center" wrapText="1"/>
    </xf>
    <xf numFmtId="0" fontId="40" fillId="15" borderId="9" xfId="22" applyFont="1" applyFill="1" applyBorder="1" applyAlignment="1">
      <alignment horizontal="center" vertical="center" wrapText="1"/>
    </xf>
    <xf numFmtId="0" fontId="40" fillId="15" borderId="7" xfId="22" applyFont="1" applyFill="1" applyBorder="1" applyAlignment="1">
      <alignment horizontal="center" vertical="center" wrapText="1"/>
    </xf>
    <xf numFmtId="0" fontId="40" fillId="15" borderId="10" xfId="22" applyFont="1" applyFill="1" applyBorder="1" applyAlignment="1">
      <alignment horizontal="center" vertical="center" wrapText="1"/>
    </xf>
    <xf numFmtId="0" fontId="40" fillId="0" borderId="2" xfId="22" applyFont="1" applyBorder="1" applyAlignment="1">
      <alignment horizontal="center" vertical="center"/>
    </xf>
    <xf numFmtId="0" fontId="40" fillId="0" borderId="3" xfId="22" applyFont="1" applyBorder="1" applyAlignment="1">
      <alignment horizontal="center" vertical="center"/>
    </xf>
    <xf numFmtId="0" fontId="40" fillId="0" borderId="4" xfId="22" applyFont="1" applyBorder="1" applyAlignment="1">
      <alignment horizontal="center" vertical="center"/>
    </xf>
    <xf numFmtId="0" fontId="40" fillId="0" borderId="9" xfId="22" applyFont="1" applyBorder="1" applyAlignment="1">
      <alignment horizontal="center" vertical="center"/>
    </xf>
    <xf numFmtId="0" fontId="40" fillId="0" borderId="7" xfId="22" applyFont="1" applyBorder="1" applyAlignment="1">
      <alignment horizontal="center" vertical="center"/>
    </xf>
    <xf numFmtId="0" fontId="40" fillId="0" borderId="10" xfId="22" applyFont="1" applyBorder="1" applyAlignment="1">
      <alignment horizontal="center" vertical="center"/>
    </xf>
    <xf numFmtId="0" fontId="49" fillId="0" borderId="2" xfId="22" applyFont="1" applyBorder="1" applyAlignment="1">
      <alignment horizontal="center" vertical="center" wrapText="1"/>
    </xf>
    <xf numFmtId="0" fontId="49" fillId="0" borderId="3" xfId="22" applyFont="1" applyBorder="1" applyAlignment="1">
      <alignment horizontal="center" vertical="center"/>
    </xf>
    <xf numFmtId="0" fontId="49" fillId="0" borderId="4" xfId="22" applyFont="1" applyBorder="1" applyAlignment="1">
      <alignment horizontal="center" vertical="center"/>
    </xf>
    <xf numFmtId="0" fontId="49" fillId="0" borderId="9" xfId="22" applyFont="1" applyBorder="1" applyAlignment="1">
      <alignment horizontal="center" vertical="center"/>
    </xf>
    <xf numFmtId="0" fontId="49" fillId="0" borderId="7" xfId="22" applyFont="1" applyBorder="1" applyAlignment="1">
      <alignment horizontal="center" vertical="center"/>
    </xf>
    <xf numFmtId="0" fontId="49" fillId="0" borderId="10" xfId="22" applyFont="1" applyBorder="1" applyAlignment="1">
      <alignment horizontal="center" vertical="center"/>
    </xf>
    <xf numFmtId="0" fontId="40" fillId="0" borderId="2" xfId="22" applyFont="1" applyBorder="1" applyAlignment="1">
      <alignment horizontal="left" vertical="center" indent="1"/>
    </xf>
    <xf numFmtId="0" fontId="40" fillId="0" borderId="3" xfId="22" applyFont="1" applyBorder="1" applyAlignment="1">
      <alignment horizontal="left" vertical="center" indent="1"/>
    </xf>
    <xf numFmtId="0" fontId="40" fillId="0" borderId="4" xfId="22" applyFont="1" applyBorder="1" applyAlignment="1">
      <alignment horizontal="left" vertical="center" indent="1"/>
    </xf>
    <xf numFmtId="0" fontId="40" fillId="0" borderId="9" xfId="22" applyFont="1" applyBorder="1" applyAlignment="1">
      <alignment horizontal="left" vertical="center" indent="1"/>
    </xf>
    <xf numFmtId="0" fontId="40" fillId="0" borderId="7" xfId="22" applyFont="1" applyBorder="1" applyAlignment="1">
      <alignment horizontal="left" vertical="center" indent="1"/>
    </xf>
    <xf numFmtId="0" fontId="40" fillId="0" borderId="10" xfId="22" applyFont="1" applyBorder="1" applyAlignment="1">
      <alignment horizontal="left" vertical="center" indent="1"/>
    </xf>
    <xf numFmtId="0" fontId="42" fillId="15" borderId="0" xfId="22" applyFont="1" applyFill="1" applyAlignment="1">
      <alignment horizontal="left" vertical="center"/>
    </xf>
    <xf numFmtId="0" fontId="42" fillId="15" borderId="7" xfId="22" applyFont="1" applyFill="1" applyBorder="1" applyAlignment="1">
      <alignment horizontal="left" vertical="center"/>
    </xf>
    <xf numFmtId="0" fontId="42" fillId="0" borderId="0" xfId="22" applyFont="1" applyBorder="1" applyAlignment="1">
      <alignment vertical="center"/>
    </xf>
    <xf numFmtId="0" fontId="40" fillId="0" borderId="2" xfId="22" applyFont="1" applyBorder="1" applyAlignment="1">
      <alignment horizontal="left" vertical="center"/>
    </xf>
    <xf numFmtId="0" fontId="40" fillId="0" borderId="3" xfId="22" applyFont="1" applyBorder="1" applyAlignment="1">
      <alignment horizontal="left" vertical="center"/>
    </xf>
    <xf numFmtId="0" fontId="40" fillId="0" borderId="4" xfId="22" applyFont="1" applyBorder="1" applyAlignment="1">
      <alignment horizontal="left" vertical="center"/>
    </xf>
    <xf numFmtId="0" fontId="40" fillId="0" borderId="9" xfId="22" applyFont="1" applyBorder="1" applyAlignment="1">
      <alignment horizontal="left" vertical="center"/>
    </xf>
    <xf numFmtId="0" fontId="40" fillId="0" borderId="7" xfId="22" applyFont="1" applyBorder="1" applyAlignment="1">
      <alignment horizontal="left" vertical="center"/>
    </xf>
    <xf numFmtId="0" fontId="40" fillId="0" borderId="10" xfId="22" applyFont="1" applyBorder="1" applyAlignment="1">
      <alignment horizontal="left" vertical="center"/>
    </xf>
    <xf numFmtId="0" fontId="42" fillId="15" borderId="7" xfId="22" applyFont="1" applyFill="1" applyBorder="1" applyAlignment="1">
      <alignment vertical="center"/>
    </xf>
    <xf numFmtId="0" fontId="40" fillId="0" borderId="13" xfId="22" applyFont="1" applyBorder="1" applyAlignment="1">
      <alignment horizontal="center" vertical="center"/>
    </xf>
    <xf numFmtId="0" fontId="40" fillId="0" borderId="2" xfId="22" applyFont="1" applyBorder="1" applyAlignment="1">
      <alignment horizontal="left" vertical="center" wrapText="1"/>
    </xf>
    <xf numFmtId="0" fontId="40" fillId="0" borderId="3" xfId="22" applyFont="1" applyBorder="1" applyAlignment="1">
      <alignment horizontal="left" vertical="center" wrapText="1"/>
    </xf>
    <xf numFmtId="0" fontId="40" fillId="0" borderId="4" xfId="22" applyFont="1" applyBorder="1" applyAlignment="1">
      <alignment horizontal="left" vertical="center" wrapText="1"/>
    </xf>
    <xf numFmtId="0" fontId="40" fillId="0" borderId="9" xfId="22" applyFont="1" applyBorder="1" applyAlignment="1">
      <alignment horizontal="left" vertical="center" wrapText="1"/>
    </xf>
    <xf numFmtId="0" fontId="40" fillId="0" borderId="7" xfId="22" applyFont="1" applyBorder="1" applyAlignment="1">
      <alignment horizontal="left" vertical="center" wrapText="1"/>
    </xf>
    <xf numFmtId="0" fontId="40" fillId="0" borderId="10" xfId="22" applyFont="1" applyBorder="1" applyAlignment="1">
      <alignment horizontal="left" vertical="center" wrapText="1"/>
    </xf>
    <xf numFmtId="0" fontId="40" fillId="0" borderId="36" xfId="22" applyFont="1" applyBorder="1" applyAlignment="1">
      <alignment horizontal="center" vertical="center"/>
    </xf>
    <xf numFmtId="0" fontId="40" fillId="0" borderId="35" xfId="22" applyFont="1" applyBorder="1" applyAlignment="1">
      <alignment horizontal="center" vertical="center"/>
    </xf>
    <xf numFmtId="0" fontId="40" fillId="0" borderId="35" xfId="22" applyFont="1" applyBorder="1" applyAlignment="1">
      <alignment horizontal="left" vertical="center"/>
    </xf>
    <xf numFmtId="0" fontId="40" fillId="0" borderId="34" xfId="22" applyFont="1" applyBorder="1" applyAlignment="1">
      <alignment horizontal="left" vertical="center"/>
    </xf>
    <xf numFmtId="0" fontId="44" fillId="0" borderId="5" xfId="22" applyFont="1" applyBorder="1" applyAlignment="1">
      <alignment horizontal="center" vertical="center"/>
    </xf>
    <xf numFmtId="0" fontId="44" fillId="0" borderId="0" xfId="22" applyFont="1" applyBorder="1" applyAlignment="1">
      <alignment horizontal="center" vertical="center"/>
    </xf>
    <xf numFmtId="0" fontId="44" fillId="0" borderId="8" xfId="22" applyFont="1" applyBorder="1" applyAlignment="1">
      <alignment horizontal="center" vertical="center"/>
    </xf>
    <xf numFmtId="0" fontId="44" fillId="0" borderId="9" xfId="22" applyFont="1" applyBorder="1" applyAlignment="1">
      <alignment horizontal="center" vertical="center"/>
    </xf>
    <xf numFmtId="0" fontId="44" fillId="0" borderId="7" xfId="22" applyFont="1" applyBorder="1" applyAlignment="1">
      <alignment horizontal="center" vertical="center"/>
    </xf>
    <xf numFmtId="0" fontId="44" fillId="0" borderId="10" xfId="22" applyFont="1" applyBorder="1" applyAlignment="1">
      <alignment horizontal="center" vertical="center"/>
    </xf>
    <xf numFmtId="0" fontId="40" fillId="0" borderId="5" xfId="22" applyFont="1" applyBorder="1" applyAlignment="1">
      <alignment horizontal="left" vertical="top"/>
    </xf>
    <xf numFmtId="0" fontId="40" fillId="0" borderId="0" xfId="22" applyFont="1" applyBorder="1" applyAlignment="1">
      <alignment horizontal="left" vertical="top"/>
    </xf>
    <xf numFmtId="0" fontId="40" fillId="0" borderId="8" xfId="22" applyFont="1" applyBorder="1" applyAlignment="1">
      <alignment horizontal="left" vertical="top"/>
    </xf>
    <xf numFmtId="0" fontId="40" fillId="0" borderId="9" xfId="22" applyFont="1" applyBorder="1" applyAlignment="1">
      <alignment horizontal="left" vertical="top"/>
    </xf>
    <xf numFmtId="0" fontId="40" fillId="0" borderId="7" xfId="22" applyFont="1" applyBorder="1" applyAlignment="1">
      <alignment horizontal="left" vertical="top"/>
    </xf>
    <xf numFmtId="0" fontId="40" fillId="0" borderId="10" xfId="22" applyFont="1" applyBorder="1" applyAlignment="1">
      <alignment horizontal="left" vertical="top"/>
    </xf>
    <xf numFmtId="0" fontId="40" fillId="0" borderId="5" xfId="22" applyFont="1" applyBorder="1" applyAlignment="1">
      <alignment horizontal="center" vertical="center"/>
    </xf>
    <xf numFmtId="0" fontId="40" fillId="0" borderId="0" xfId="22" applyFont="1" applyBorder="1" applyAlignment="1">
      <alignment horizontal="center" vertical="center"/>
    </xf>
    <xf numFmtId="0" fontId="40" fillId="0" borderId="8" xfId="22" applyFont="1" applyBorder="1" applyAlignment="1">
      <alignment horizontal="center" vertical="center"/>
    </xf>
    <xf numFmtId="0" fontId="40" fillId="0" borderId="12" xfId="22" applyFont="1" applyBorder="1" applyAlignment="1">
      <alignment horizontal="center" vertical="center"/>
    </xf>
    <xf numFmtId="0" fontId="40" fillId="0" borderId="11" xfId="22" applyFont="1" applyBorder="1" applyAlignment="1">
      <alignment horizontal="center" vertical="center"/>
    </xf>
    <xf numFmtId="0" fontId="40" fillId="0" borderId="2" xfId="22" applyFont="1" applyBorder="1" applyAlignment="1">
      <alignment horizontal="center" vertical="center" textRotation="255"/>
    </xf>
    <xf numFmtId="0" fontId="40" fillId="0" borderId="4" xfId="22" applyFont="1" applyBorder="1" applyAlignment="1">
      <alignment horizontal="center" vertical="center" textRotation="255"/>
    </xf>
    <xf numFmtId="0" fontId="40" fillId="0" borderId="9" xfId="22" applyFont="1" applyBorder="1" applyAlignment="1">
      <alignment horizontal="center" vertical="center" textRotation="255"/>
    </xf>
    <xf numFmtId="0" fontId="40" fillId="0" borderId="10" xfId="22" applyFont="1" applyBorder="1" applyAlignment="1">
      <alignment horizontal="center" vertical="center" textRotation="255"/>
    </xf>
    <xf numFmtId="0" fontId="40" fillId="0" borderId="36" xfId="22" applyFont="1" applyBorder="1" applyAlignment="1">
      <alignment horizontal="left" vertical="center"/>
    </xf>
    <xf numFmtId="0" fontId="40" fillId="0" borderId="33" xfId="22" applyFont="1" applyBorder="1" applyAlignment="1">
      <alignment horizontal="left" vertical="center"/>
    </xf>
    <xf numFmtId="0" fontId="40" fillId="0" borderId="32" xfId="22" applyFont="1" applyBorder="1" applyAlignment="1">
      <alignment horizontal="left" vertical="center"/>
    </xf>
    <xf numFmtId="0" fontId="40" fillId="0" borderId="31" xfId="22" applyFont="1" applyBorder="1" applyAlignment="1">
      <alignment horizontal="left" vertical="center"/>
    </xf>
    <xf numFmtId="0" fontId="42" fillId="0" borderId="7" xfId="22" applyFont="1" applyBorder="1" applyAlignment="1">
      <alignment vertical="center"/>
    </xf>
    <xf numFmtId="0" fontId="40" fillId="0" borderId="2" xfId="22" applyFont="1" applyBorder="1" applyAlignment="1">
      <alignment horizontal="center" vertical="center" wrapText="1"/>
    </xf>
    <xf numFmtId="0" fontId="40" fillId="0" borderId="3" xfId="22" applyFont="1" applyBorder="1" applyAlignment="1">
      <alignment horizontal="center" vertical="center" wrapText="1"/>
    </xf>
    <xf numFmtId="0" fontId="40" fillId="0" borderId="4" xfId="22" applyFont="1" applyBorder="1" applyAlignment="1">
      <alignment horizontal="center" vertical="center" wrapText="1"/>
    </xf>
    <xf numFmtId="0" fontId="40" fillId="0" borderId="5" xfId="22" applyFont="1" applyBorder="1" applyAlignment="1">
      <alignment horizontal="center" vertical="center" wrapText="1"/>
    </xf>
    <xf numFmtId="0" fontId="40" fillId="0" borderId="0" xfId="22" applyFont="1" applyBorder="1" applyAlignment="1">
      <alignment horizontal="center" vertical="center" wrapText="1"/>
    </xf>
    <xf numFmtId="0" fontId="40" fillId="0" borderId="8" xfId="22" applyFont="1" applyBorder="1" applyAlignment="1">
      <alignment horizontal="center" vertical="center" wrapText="1"/>
    </xf>
    <xf numFmtId="0" fontId="40" fillId="0" borderId="9" xfId="22" applyFont="1" applyBorder="1" applyAlignment="1">
      <alignment horizontal="center" vertical="center" wrapText="1"/>
    </xf>
    <xf numFmtId="0" fontId="40" fillId="0" borderId="7" xfId="22" applyFont="1" applyBorder="1" applyAlignment="1">
      <alignment horizontal="center" vertical="center" wrapText="1"/>
    </xf>
    <xf numFmtId="0" fontId="40" fillId="0" borderId="10" xfId="22" applyFont="1" applyBorder="1" applyAlignment="1">
      <alignment horizontal="center" vertical="center" wrapText="1"/>
    </xf>
    <xf numFmtId="0" fontId="43" fillId="0" borderId="3" xfId="22" applyFont="1" applyBorder="1" applyAlignment="1">
      <alignment horizontal="left" shrinkToFit="1"/>
    </xf>
    <xf numFmtId="0" fontId="43" fillId="0" borderId="4" xfId="22" applyFont="1" applyBorder="1" applyAlignment="1">
      <alignment horizontal="left" shrinkToFit="1"/>
    </xf>
    <xf numFmtId="0" fontId="40" fillId="0" borderId="6" xfId="22" applyFont="1" applyBorder="1" applyAlignment="1">
      <alignment horizontal="center" vertical="center"/>
    </xf>
    <xf numFmtId="0" fontId="40" fillId="0" borderId="25" xfId="22" applyFont="1" applyBorder="1" applyAlignment="1">
      <alignment horizontal="center" vertical="center"/>
    </xf>
    <xf numFmtId="0" fontId="40" fillId="0" borderId="24" xfId="22" applyFont="1" applyBorder="1" applyAlignment="1">
      <alignment horizontal="center" vertical="center"/>
    </xf>
    <xf numFmtId="0" fontId="40" fillId="0" borderId="25" xfId="22" applyFont="1" applyBorder="1" applyAlignment="1">
      <alignment horizontal="left" vertical="center"/>
    </xf>
    <xf numFmtId="0" fontId="40" fillId="0" borderId="0" xfId="22" applyFont="1" applyAlignment="1">
      <alignment horizontal="left" vertical="center"/>
    </xf>
    <xf numFmtId="0" fontId="40" fillId="0" borderId="2" xfId="22" applyFont="1" applyBorder="1" applyAlignment="1">
      <alignment horizontal="left" vertical="top" wrapText="1"/>
    </xf>
    <xf numFmtId="0" fontId="40" fillId="0" borderId="3" xfId="22" applyFont="1" applyBorder="1" applyAlignment="1">
      <alignment horizontal="left" vertical="top"/>
    </xf>
    <xf numFmtId="0" fontId="40" fillId="0" borderId="4" xfId="22" applyFont="1" applyBorder="1" applyAlignment="1">
      <alignment horizontal="left" vertical="top"/>
    </xf>
    <xf numFmtId="0" fontId="40" fillId="0" borderId="30" xfId="22" applyFont="1" applyBorder="1" applyAlignment="1">
      <alignment horizontal="center" vertical="center"/>
    </xf>
    <xf numFmtId="0" fontId="40" fillId="0" borderId="14" xfId="22" applyFont="1" applyBorder="1" applyAlignment="1">
      <alignment horizontal="center" vertical="center"/>
    </xf>
    <xf numFmtId="0" fontId="40" fillId="0" borderId="13" xfId="22" applyFont="1" applyBorder="1" applyAlignment="1">
      <alignment horizontal="left" vertical="center" indent="2"/>
    </xf>
    <xf numFmtId="0" fontId="40" fillId="0" borderId="29" xfId="22" applyFont="1" applyBorder="1" applyAlignment="1">
      <alignment horizontal="center" vertical="center"/>
    </xf>
    <xf numFmtId="0" fontId="40" fillId="0" borderId="28" xfId="22" applyFont="1" applyBorder="1" applyAlignment="1">
      <alignment horizontal="center" vertical="center"/>
    </xf>
    <xf numFmtId="0" fontId="40" fillId="0" borderId="27" xfId="22" applyFont="1" applyBorder="1" applyAlignment="1">
      <alignment horizontal="center" vertical="center"/>
    </xf>
    <xf numFmtId="0" fontId="40" fillId="0" borderId="26" xfId="22" applyFont="1" applyBorder="1" applyAlignment="1">
      <alignment horizontal="center" vertical="center" wrapText="1"/>
    </xf>
    <xf numFmtId="0" fontId="40" fillId="0" borderId="25" xfId="22" applyFont="1" applyBorder="1" applyAlignment="1">
      <alignment horizontal="center" vertical="center" wrapText="1"/>
    </xf>
    <xf numFmtId="0" fontId="40" fillId="0" borderId="24" xfId="22" applyFont="1" applyBorder="1" applyAlignment="1">
      <alignment horizontal="center" vertical="center" wrapText="1"/>
    </xf>
    <xf numFmtId="0" fontId="40" fillId="0" borderId="29" xfId="22" applyFont="1" applyBorder="1" applyAlignment="1">
      <alignment horizontal="left" vertical="center" indent="1"/>
    </xf>
    <xf numFmtId="0" fontId="40" fillId="0" borderId="28" xfId="22" applyFont="1" applyBorder="1" applyAlignment="1">
      <alignment horizontal="left" vertical="center" indent="1"/>
    </xf>
    <xf numFmtId="0" fontId="40" fillId="0" borderId="27" xfId="22" applyFont="1" applyBorder="1" applyAlignment="1">
      <alignment horizontal="left" vertical="center" indent="1"/>
    </xf>
    <xf numFmtId="0" fontId="40" fillId="0" borderId="26" xfId="22" applyFont="1" applyBorder="1" applyAlignment="1">
      <alignment horizontal="left" vertical="center" indent="1"/>
    </xf>
    <xf numFmtId="0" fontId="40" fillId="0" borderId="25" xfId="22" applyFont="1" applyBorder="1" applyAlignment="1">
      <alignment horizontal="left" vertical="center" indent="1"/>
    </xf>
    <xf numFmtId="0" fontId="40" fillId="0" borderId="24" xfId="22" applyFont="1" applyBorder="1" applyAlignment="1">
      <alignment horizontal="left" vertical="center" indent="1"/>
    </xf>
    <xf numFmtId="0" fontId="45" fillId="0" borderId="7" xfId="22" applyFont="1" applyBorder="1" applyAlignment="1">
      <alignment horizontal="center" vertical="center"/>
    </xf>
    <xf numFmtId="0" fontId="39" fillId="0" borderId="6" xfId="22" applyBorder="1" applyAlignment="1">
      <alignment horizontal="center" vertical="center"/>
    </xf>
    <xf numFmtId="0" fontId="39" fillId="0" borderId="11" xfId="22" applyBorder="1" applyAlignment="1">
      <alignment horizontal="center" vertical="center"/>
    </xf>
    <xf numFmtId="0" fontId="39" fillId="0" borderId="12" xfId="22" applyFont="1" applyBorder="1" applyAlignment="1">
      <alignment horizontal="center" vertical="center"/>
    </xf>
    <xf numFmtId="0" fontId="39" fillId="0" borderId="6" xfId="22" applyFont="1" applyBorder="1" applyAlignment="1">
      <alignment horizontal="center" vertical="center"/>
    </xf>
    <xf numFmtId="0" fontId="39" fillId="0" borderId="11" xfId="22" applyFont="1" applyBorder="1" applyAlignment="1">
      <alignment horizontal="center" vertical="center"/>
    </xf>
    <xf numFmtId="0" fontId="39" fillId="0" borderId="3" xfId="22" applyFont="1" applyBorder="1" applyAlignment="1">
      <alignment horizontal="left" vertical="center"/>
    </xf>
    <xf numFmtId="0" fontId="39" fillId="0" borderId="4" xfId="22" applyFont="1" applyBorder="1" applyAlignment="1">
      <alignment horizontal="left" vertical="center"/>
    </xf>
    <xf numFmtId="0" fontId="39" fillId="0" borderId="7" xfId="22" applyFont="1" applyBorder="1" applyAlignment="1">
      <alignment horizontal="left" vertical="center"/>
    </xf>
    <xf numFmtId="0" fontId="39" fillId="0" borderId="10" xfId="22" applyFont="1" applyBorder="1" applyAlignment="1">
      <alignment horizontal="left" vertical="center"/>
    </xf>
    <xf numFmtId="0" fontId="40" fillId="0" borderId="6" xfId="22" applyFont="1" applyBorder="1" applyAlignment="1">
      <alignment horizontal="left" vertical="center"/>
    </xf>
    <xf numFmtId="178" fontId="40" fillId="0" borderId="3" xfId="22" applyNumberFormat="1" applyFont="1" applyBorder="1" applyAlignment="1">
      <alignment horizontal="center" vertical="center"/>
    </xf>
    <xf numFmtId="178" fontId="40" fillId="0" borderId="7" xfId="22" applyNumberFormat="1" applyFont="1" applyBorder="1" applyAlignment="1">
      <alignment horizontal="center" vertical="center"/>
    </xf>
    <xf numFmtId="178" fontId="40" fillId="0" borderId="4" xfId="22" applyNumberFormat="1" applyFont="1" applyBorder="1" applyAlignment="1">
      <alignment horizontal="center" vertical="center"/>
    </xf>
    <xf numFmtId="178" fontId="40" fillId="0" borderId="10" xfId="22" applyNumberFormat="1" applyFont="1" applyBorder="1" applyAlignment="1">
      <alignment horizontal="center" vertical="center"/>
    </xf>
    <xf numFmtId="0" fontId="40" fillId="0" borderId="28" xfId="22" applyFont="1" applyBorder="1" applyAlignment="1">
      <alignment horizontal="left" vertical="center"/>
    </xf>
    <xf numFmtId="0" fontId="40" fillId="0" borderId="27" xfId="22" applyFont="1" applyBorder="1" applyAlignment="1">
      <alignment horizontal="left" vertical="center"/>
    </xf>
    <xf numFmtId="0" fontId="39" fillId="0" borderId="12" xfId="22" applyBorder="1" applyAlignment="1">
      <alignment horizontal="center" vertical="center"/>
    </xf>
    <xf numFmtId="0" fontId="45" fillId="0" borderId="0" xfId="22" applyFont="1" applyBorder="1" applyAlignment="1">
      <alignment horizontal="center" vertical="center"/>
    </xf>
    <xf numFmtId="0" fontId="50" fillId="0" borderId="13" xfId="22" applyFont="1" applyBorder="1" applyAlignment="1">
      <alignment horizontal="center" vertical="center"/>
    </xf>
    <xf numFmtId="0" fontId="42" fillId="0" borderId="5" xfId="22" applyFont="1" applyBorder="1" applyAlignment="1">
      <alignment horizontal="left" vertical="center"/>
    </xf>
    <xf numFmtId="0" fontId="42" fillId="0" borderId="0" xfId="22" applyFont="1" applyBorder="1" applyAlignment="1">
      <alignment horizontal="left" vertical="center"/>
    </xf>
    <xf numFmtId="0" fontId="42" fillId="0" borderId="8" xfId="22" applyFont="1" applyBorder="1" applyAlignment="1">
      <alignment horizontal="left" vertical="center"/>
    </xf>
    <xf numFmtId="0" fontId="42" fillId="0" borderId="9" xfId="22" applyFont="1" applyBorder="1" applyAlignment="1">
      <alignment horizontal="left" vertical="center"/>
    </xf>
    <xf numFmtId="0" fontId="42" fillId="0" borderId="7" xfId="22" applyFont="1" applyBorder="1" applyAlignment="1">
      <alignment horizontal="left" vertical="center"/>
    </xf>
    <xf numFmtId="0" fontId="42" fillId="0" borderId="10" xfId="22" applyFont="1" applyBorder="1" applyAlignment="1">
      <alignment horizontal="left" vertical="center"/>
    </xf>
    <xf numFmtId="0" fontId="40" fillId="0" borderId="13" xfId="22" applyFont="1" applyBorder="1" applyAlignment="1">
      <alignment horizontal="left" vertical="center"/>
    </xf>
    <xf numFmtId="0" fontId="40" fillId="0" borderId="3" xfId="22" applyFont="1" applyBorder="1" applyAlignment="1">
      <alignment horizontal="right" vertical="center"/>
    </xf>
    <xf numFmtId="0" fontId="40" fillId="0" borderId="7" xfId="22" applyFont="1" applyBorder="1" applyAlignment="1">
      <alignment horizontal="right" vertical="center"/>
    </xf>
    <xf numFmtId="0" fontId="40" fillId="0" borderId="5" xfId="22" applyFont="1" applyBorder="1" applyAlignment="1">
      <alignment horizontal="left" vertical="center" wrapText="1"/>
    </xf>
    <xf numFmtId="0" fontId="40" fillId="0" borderId="0" xfId="22" applyFont="1" applyBorder="1" applyAlignment="1">
      <alignment horizontal="left" vertical="center" wrapText="1"/>
    </xf>
    <xf numFmtId="0" fontId="40" fillId="0" borderId="8" xfId="22" applyFont="1" applyBorder="1" applyAlignment="1">
      <alignment horizontal="left" vertical="center" wrapText="1"/>
    </xf>
    <xf numFmtId="0" fontId="40" fillId="0" borderId="5" xfId="22" applyFont="1" applyBorder="1" applyAlignment="1">
      <alignment horizontal="left" vertical="center"/>
    </xf>
    <xf numFmtId="0" fontId="40" fillId="0" borderId="0" xfId="22" applyFont="1" applyBorder="1" applyAlignment="1">
      <alignment horizontal="left" vertical="center"/>
    </xf>
    <xf numFmtId="32" fontId="23" fillId="0" borderId="18" xfId="0" applyNumberFormat="1" applyFont="1" applyBorder="1" applyAlignment="1">
      <alignment horizontal="center" vertical="center" shrinkToFit="1"/>
    </xf>
    <xf numFmtId="32" fontId="22" fillId="0" borderId="0" xfId="0" applyNumberFormat="1" applyFont="1" applyAlignment="1">
      <alignment horizontal="center" vertical="center"/>
    </xf>
    <xf numFmtId="0" fontId="30" fillId="0" borderId="17" xfId="0" applyFont="1" applyBorder="1" applyAlignment="1">
      <alignment horizontal="center" vertical="center"/>
    </xf>
    <xf numFmtId="0" fontId="30" fillId="0" borderId="8" xfId="0" applyFont="1" applyBorder="1" applyAlignment="1">
      <alignment horizontal="center" vertical="center"/>
    </xf>
    <xf numFmtId="0" fontId="24" fillId="0" borderId="5" xfId="0" applyFont="1" applyBorder="1" applyAlignment="1">
      <alignment horizontal="left" vertical="top"/>
    </xf>
    <xf numFmtId="0" fontId="24" fillId="0" borderId="0" xfId="0" applyFont="1" applyAlignment="1">
      <alignment horizontal="left" vertical="top"/>
    </xf>
    <xf numFmtId="0" fontId="24" fillId="0" borderId="8" xfId="0" applyFont="1" applyBorder="1" applyAlignment="1">
      <alignment horizontal="left" vertical="top"/>
    </xf>
    <xf numFmtId="0" fontId="24" fillId="0" borderId="9" xfId="0" applyFont="1" applyBorder="1" applyAlignment="1">
      <alignment horizontal="left" vertical="top"/>
    </xf>
    <xf numFmtId="0" fontId="24" fillId="0" borderId="7" xfId="0" applyFont="1" applyBorder="1" applyAlignment="1">
      <alignment horizontal="left" vertical="top"/>
    </xf>
    <xf numFmtId="0" fontId="24" fillId="0" borderId="10" xfId="0" applyFont="1" applyBorder="1" applyAlignment="1">
      <alignment horizontal="left" vertical="top"/>
    </xf>
    <xf numFmtId="0" fontId="24" fillId="0" borderId="13" xfId="0" applyFont="1" applyBorder="1" applyAlignment="1">
      <alignment horizontal="center" vertical="center"/>
    </xf>
    <xf numFmtId="0" fontId="24" fillId="0" borderId="5" xfId="0" applyFont="1" applyBorder="1" applyAlignment="1">
      <alignment horizontal="center" vertical="top" wrapText="1"/>
    </xf>
    <xf numFmtId="0" fontId="24" fillId="0" borderId="0" xfId="0" applyFont="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4" fillId="0" borderId="7" xfId="0" applyFont="1" applyBorder="1" applyAlignment="1">
      <alignment horizontal="center" vertical="top" wrapText="1"/>
    </xf>
    <xf numFmtId="0" fontId="24" fillId="0" borderId="10" xfId="0" applyFont="1" applyBorder="1" applyAlignment="1">
      <alignment horizontal="center" vertical="top"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0" fontId="22" fillId="0" borderId="0" xfId="0" applyFont="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22" fillId="0" borderId="7" xfId="0" applyFont="1" applyBorder="1" applyAlignment="1">
      <alignment horizontal="center" vertical="top" wrapText="1"/>
    </xf>
    <xf numFmtId="0" fontId="22" fillId="0" borderId="10" xfId="0" applyFont="1" applyBorder="1" applyAlignment="1">
      <alignment horizontal="center" vertical="top" wrapTex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11" xfId="0" applyFont="1" applyBorder="1" applyAlignment="1">
      <alignment horizontal="center" vertical="center" shrinkToFit="1"/>
    </xf>
    <xf numFmtId="0" fontId="23" fillId="0" borderId="1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2" fillId="11" borderId="13" xfId="0" applyFont="1" applyFill="1" applyBorder="1" applyAlignment="1">
      <alignment horizontal="center" vertical="center"/>
    </xf>
    <xf numFmtId="0" fontId="22" fillId="0" borderId="13" xfId="0" applyFont="1" applyBorder="1" applyAlignment="1">
      <alignment horizontal="center" vertical="top"/>
    </xf>
    <xf numFmtId="0" fontId="22" fillId="0" borderId="12" xfId="0" applyFont="1" applyBorder="1" applyAlignment="1">
      <alignment horizontal="center" vertical="top"/>
    </xf>
    <xf numFmtId="0" fontId="22" fillId="0" borderId="6" xfId="0" applyFont="1" applyBorder="1" applyAlignment="1">
      <alignment horizontal="center" vertical="top"/>
    </xf>
    <xf numFmtId="0" fontId="22" fillId="0" borderId="11" xfId="0" applyFont="1" applyBorder="1" applyAlignment="1">
      <alignment horizontal="center" vertical="top"/>
    </xf>
    <xf numFmtId="0" fontId="24" fillId="0" borderId="9" xfId="0" applyFont="1" applyBorder="1" applyAlignment="1">
      <alignment horizontal="center" vertical="top"/>
    </xf>
    <xf numFmtId="0" fontId="24" fillId="0" borderId="7" xfId="0" applyFont="1" applyBorder="1" applyAlignment="1">
      <alignment horizontal="center" vertical="top"/>
    </xf>
    <xf numFmtId="0" fontId="24" fillId="0" borderId="10" xfId="0" applyFont="1" applyBorder="1" applyAlignment="1">
      <alignment horizontal="center" vertical="top"/>
    </xf>
    <xf numFmtId="0" fontId="23" fillId="0" borderId="0" xfId="0" applyFont="1" applyAlignment="1">
      <alignment horizontal="left" vertical="top"/>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2" fillId="0" borderId="2" xfId="0" applyFont="1" applyBorder="1" applyAlignment="1">
      <alignment horizontal="center" vertical="top"/>
    </xf>
    <xf numFmtId="0" fontId="22" fillId="0" borderId="3" xfId="0" applyFont="1" applyBorder="1" applyAlignment="1">
      <alignment horizontal="center" vertical="top"/>
    </xf>
    <xf numFmtId="0" fontId="22" fillId="0" borderId="4" xfId="0" applyFont="1" applyBorder="1" applyAlignment="1">
      <alignment horizontal="center" vertical="top"/>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9" xfId="0" applyFont="1" applyBorder="1" applyAlignment="1">
      <alignment horizontal="left" vertical="center"/>
    </xf>
    <xf numFmtId="0" fontId="23" fillId="0" borderId="7" xfId="0" applyFont="1" applyBorder="1" applyAlignment="1">
      <alignment horizontal="left" vertical="center"/>
    </xf>
    <xf numFmtId="0" fontId="21" fillId="0" borderId="9" xfId="0" applyFont="1" applyBorder="1" applyAlignment="1">
      <alignment horizontal="center" vertical="top"/>
    </xf>
    <xf numFmtId="0" fontId="21" fillId="0" borderId="7" xfId="0" applyFont="1" applyBorder="1" applyAlignment="1">
      <alignment horizontal="center" vertical="top"/>
    </xf>
    <xf numFmtId="0" fontId="21" fillId="0" borderId="10" xfId="0" applyFont="1" applyBorder="1" applyAlignment="1">
      <alignment horizontal="center" vertical="top"/>
    </xf>
  </cellXfs>
  <cellStyles count="25">
    <cellStyle name="20% - アクセント1_通所介護計画書 " xfId="1" xr:uid="{00000000-0005-0000-0000-000000000000}"/>
    <cellStyle name="20% - アクセント2_通所介護計画書 " xfId="2" xr:uid="{00000000-0005-0000-0000-000001000000}"/>
    <cellStyle name="20% - アクセント3_通所介護計画書 " xfId="3" xr:uid="{00000000-0005-0000-0000-000002000000}"/>
    <cellStyle name="20% - アクセント4_通所介護計画書 " xfId="4" xr:uid="{00000000-0005-0000-0000-000003000000}"/>
    <cellStyle name="20% - アクセント5_通所介護計画書 " xfId="5" xr:uid="{00000000-0005-0000-0000-000004000000}"/>
    <cellStyle name="20% - アクセント6_通所介護計画書 " xfId="6" xr:uid="{00000000-0005-0000-0000-000005000000}"/>
    <cellStyle name="40% - アクセント1_通所介護計画書 " xfId="7" xr:uid="{00000000-0005-0000-0000-000006000000}"/>
    <cellStyle name="40% - アクセント2_通所介護計画書 " xfId="8" xr:uid="{00000000-0005-0000-0000-000007000000}"/>
    <cellStyle name="40% - アクセント3_通所介護計画書 " xfId="9" xr:uid="{00000000-0005-0000-0000-000008000000}"/>
    <cellStyle name="40% - アクセント4_通所介護計画書 " xfId="10" xr:uid="{00000000-0005-0000-0000-000009000000}"/>
    <cellStyle name="40% - アクセント5_通所介護計画書 " xfId="11" xr:uid="{00000000-0005-0000-0000-00000A000000}"/>
    <cellStyle name="40% - アクセント6_通所介護計画書 " xfId="12" xr:uid="{00000000-0005-0000-0000-00000B000000}"/>
    <cellStyle name="60% - アクセント1_通所介護計画書 " xfId="13" xr:uid="{00000000-0005-0000-0000-00000C000000}"/>
    <cellStyle name="60% - アクセント2_通所介護計画書 " xfId="14" xr:uid="{00000000-0005-0000-0000-00000D000000}"/>
    <cellStyle name="60% - アクセント3_通所介護計画書 " xfId="15" xr:uid="{00000000-0005-0000-0000-00000E000000}"/>
    <cellStyle name="60% - アクセント4_通所介護計画書 " xfId="16" xr:uid="{00000000-0005-0000-0000-00000F000000}"/>
    <cellStyle name="60% - アクセント5_通所介護計画書 " xfId="17" xr:uid="{00000000-0005-0000-0000-000010000000}"/>
    <cellStyle name="60% - アクセント6_通所介護計画書 " xfId="18" xr:uid="{00000000-0005-0000-0000-000011000000}"/>
    <cellStyle name="ハイパーリンク 2" xfId="24" xr:uid="{00000000-0005-0000-0000-000012000000}"/>
    <cellStyle name="桁区切り" xfId="21" builtinId="6"/>
    <cellStyle name="合計_通所介護計画書 " xfId="19" xr:uid="{00000000-0005-0000-0000-000014000000}"/>
    <cellStyle name="標準" xfId="0" builtinId="0"/>
    <cellStyle name="標準 2" xfId="22" xr:uid="{00000000-0005-0000-0000-000016000000}"/>
    <cellStyle name="標準 2 2" xfId="23" xr:uid="{00000000-0005-0000-0000-000017000000}"/>
    <cellStyle name="普通_通所介護計画書 " xfId="20"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checked="Checked" lockText="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checked="Checked"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checked="Checked"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checked="Checked"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checked="Checked"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checked="Checked"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checked="Checked"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checked="Checked"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checked="Checked" lockText="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checked="Checked"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62</xdr:col>
      <xdr:colOff>95250</xdr:colOff>
      <xdr:row>4</xdr:row>
      <xdr:rowOff>127000</xdr:rowOff>
    </xdr:from>
    <xdr:to>
      <xdr:col>63</xdr:col>
      <xdr:colOff>550333</xdr:colOff>
      <xdr:row>5</xdr:row>
      <xdr:rowOff>116417</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969250" y="582083"/>
          <a:ext cx="666750" cy="23283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38100</xdr:colOff>
          <xdr:row>11</xdr:row>
          <xdr:rowOff>0</xdr:rowOff>
        </xdr:from>
        <xdr:to>
          <xdr:col>21</xdr:col>
          <xdr:colOff>114300</xdr:colOff>
          <xdr:row>12</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11</xdr:row>
          <xdr:rowOff>0</xdr:rowOff>
        </xdr:from>
        <xdr:to>
          <xdr:col>24</xdr:col>
          <xdr:colOff>38100</xdr:colOff>
          <xdr:row>12</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15</xdr:row>
          <xdr:rowOff>28575</xdr:rowOff>
        </xdr:from>
        <xdr:to>
          <xdr:col>21</xdr:col>
          <xdr:colOff>85725</xdr:colOff>
          <xdr:row>16</xdr:row>
          <xdr:rowOff>76200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15</xdr:row>
          <xdr:rowOff>9525</xdr:rowOff>
        </xdr:from>
        <xdr:to>
          <xdr:col>27</xdr:col>
          <xdr:colOff>19050</xdr:colOff>
          <xdr:row>16</xdr:row>
          <xdr:rowOff>104775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17</xdr:row>
          <xdr:rowOff>28575</xdr:rowOff>
        </xdr:from>
        <xdr:to>
          <xdr:col>21</xdr:col>
          <xdr:colOff>142875</xdr:colOff>
          <xdr:row>19</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17</xdr:row>
          <xdr:rowOff>19050</xdr:rowOff>
        </xdr:from>
        <xdr:to>
          <xdr:col>25</xdr:col>
          <xdr:colOff>0</xdr:colOff>
          <xdr:row>19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161925</xdr:colOff>
          <xdr:row>17</xdr:row>
          <xdr:rowOff>19050</xdr:rowOff>
        </xdr:from>
        <xdr:to>
          <xdr:col>30</xdr:col>
          <xdr:colOff>47625</xdr:colOff>
          <xdr:row>19</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19</xdr:row>
          <xdr:rowOff>19050</xdr:rowOff>
        </xdr:from>
        <xdr:to>
          <xdr:col>21</xdr:col>
          <xdr:colOff>152400</xdr:colOff>
          <xdr:row>21</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19</xdr:row>
          <xdr:rowOff>19050</xdr:rowOff>
        </xdr:from>
        <xdr:to>
          <xdr:col>25</xdr:col>
          <xdr:colOff>0</xdr:colOff>
          <xdr:row>21</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19</xdr:row>
          <xdr:rowOff>9525</xdr:rowOff>
        </xdr:from>
        <xdr:to>
          <xdr:col>30</xdr:col>
          <xdr:colOff>57150</xdr:colOff>
          <xdr:row>20</xdr:row>
          <xdr:rowOff>104775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21</xdr:row>
          <xdr:rowOff>19050</xdr:rowOff>
        </xdr:from>
        <xdr:to>
          <xdr:col>21</xdr:col>
          <xdr:colOff>142875</xdr:colOff>
          <xdr:row>23</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133350</xdr:colOff>
          <xdr:row>21</xdr:row>
          <xdr:rowOff>19050</xdr:rowOff>
        </xdr:from>
        <xdr:to>
          <xdr:col>25</xdr:col>
          <xdr:colOff>19050</xdr:colOff>
          <xdr:row>23</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23</xdr:row>
          <xdr:rowOff>19050</xdr:rowOff>
        </xdr:from>
        <xdr:to>
          <xdr:col>21</xdr:col>
          <xdr:colOff>142875</xdr:colOff>
          <xdr:row>25</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133350</xdr:colOff>
          <xdr:row>23</xdr:row>
          <xdr:rowOff>19050</xdr:rowOff>
        </xdr:from>
        <xdr:to>
          <xdr:col>25</xdr:col>
          <xdr:colOff>19050</xdr:colOff>
          <xdr:row>25</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27</xdr:row>
          <xdr:rowOff>28575</xdr:rowOff>
        </xdr:from>
        <xdr:to>
          <xdr:col>23</xdr:col>
          <xdr:colOff>19050</xdr:colOff>
          <xdr:row>28</xdr:row>
          <xdr:rowOff>114300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27</xdr:row>
          <xdr:rowOff>28575</xdr:rowOff>
        </xdr:from>
        <xdr:to>
          <xdr:col>26</xdr:col>
          <xdr:colOff>0</xdr:colOff>
          <xdr:row>28</xdr:row>
          <xdr:rowOff>114300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5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27</xdr:row>
          <xdr:rowOff>28575</xdr:rowOff>
        </xdr:from>
        <xdr:to>
          <xdr:col>30</xdr:col>
          <xdr:colOff>95250</xdr:colOff>
          <xdr:row>28</xdr:row>
          <xdr:rowOff>114300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29</xdr:row>
          <xdr:rowOff>28575</xdr:rowOff>
        </xdr:from>
        <xdr:to>
          <xdr:col>23</xdr:col>
          <xdr:colOff>19050</xdr:colOff>
          <xdr:row>30</xdr:row>
          <xdr:rowOff>114300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5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29</xdr:row>
          <xdr:rowOff>28575</xdr:rowOff>
        </xdr:from>
        <xdr:to>
          <xdr:col>26</xdr:col>
          <xdr:colOff>0</xdr:colOff>
          <xdr:row>30</xdr:row>
          <xdr:rowOff>114300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5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29</xdr:row>
          <xdr:rowOff>28575</xdr:rowOff>
        </xdr:from>
        <xdr:to>
          <xdr:col>30</xdr:col>
          <xdr:colOff>95250</xdr:colOff>
          <xdr:row>30</xdr:row>
          <xdr:rowOff>114300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5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31</xdr:row>
          <xdr:rowOff>28575</xdr:rowOff>
        </xdr:from>
        <xdr:to>
          <xdr:col>23</xdr:col>
          <xdr:colOff>19050</xdr:colOff>
          <xdr:row>32</xdr:row>
          <xdr:rowOff>114300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5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31</xdr:row>
          <xdr:rowOff>28575</xdr:rowOff>
        </xdr:from>
        <xdr:to>
          <xdr:col>26</xdr:col>
          <xdr:colOff>0</xdr:colOff>
          <xdr:row>32</xdr:row>
          <xdr:rowOff>114300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5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31</xdr:row>
          <xdr:rowOff>28575</xdr:rowOff>
        </xdr:from>
        <xdr:to>
          <xdr:col>30</xdr:col>
          <xdr:colOff>95250</xdr:colOff>
          <xdr:row>32</xdr:row>
          <xdr:rowOff>114300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5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33</xdr:row>
          <xdr:rowOff>28575</xdr:rowOff>
        </xdr:from>
        <xdr:to>
          <xdr:col>23</xdr:col>
          <xdr:colOff>19050</xdr:colOff>
          <xdr:row>34</xdr:row>
          <xdr:rowOff>114300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5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33</xdr:row>
          <xdr:rowOff>28575</xdr:rowOff>
        </xdr:from>
        <xdr:to>
          <xdr:col>26</xdr:col>
          <xdr:colOff>0</xdr:colOff>
          <xdr:row>34</xdr:row>
          <xdr:rowOff>114300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5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33</xdr:row>
          <xdr:rowOff>28575</xdr:rowOff>
        </xdr:from>
        <xdr:to>
          <xdr:col>30</xdr:col>
          <xdr:colOff>95250</xdr:colOff>
          <xdr:row>34</xdr:row>
          <xdr:rowOff>114300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5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35</xdr:row>
          <xdr:rowOff>28575</xdr:rowOff>
        </xdr:from>
        <xdr:to>
          <xdr:col>23</xdr:col>
          <xdr:colOff>19050</xdr:colOff>
          <xdr:row>36</xdr:row>
          <xdr:rowOff>114300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5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35</xdr:row>
          <xdr:rowOff>28575</xdr:rowOff>
        </xdr:from>
        <xdr:to>
          <xdr:col>26</xdr:col>
          <xdr:colOff>0</xdr:colOff>
          <xdr:row>36</xdr:row>
          <xdr:rowOff>114300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5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35</xdr:row>
          <xdr:rowOff>28575</xdr:rowOff>
        </xdr:from>
        <xdr:to>
          <xdr:col>30</xdr:col>
          <xdr:colOff>95250</xdr:colOff>
          <xdr:row>36</xdr:row>
          <xdr:rowOff>114300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5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37</xdr:row>
          <xdr:rowOff>28575</xdr:rowOff>
        </xdr:from>
        <xdr:to>
          <xdr:col>23</xdr:col>
          <xdr:colOff>19050</xdr:colOff>
          <xdr:row>38</xdr:row>
          <xdr:rowOff>114300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5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37</xdr:row>
          <xdr:rowOff>28575</xdr:rowOff>
        </xdr:from>
        <xdr:to>
          <xdr:col>26</xdr:col>
          <xdr:colOff>0</xdr:colOff>
          <xdr:row>38</xdr:row>
          <xdr:rowOff>114300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5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37</xdr:row>
          <xdr:rowOff>28575</xdr:rowOff>
        </xdr:from>
        <xdr:to>
          <xdr:col>30</xdr:col>
          <xdr:colOff>95250</xdr:colOff>
          <xdr:row>38</xdr:row>
          <xdr:rowOff>114300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5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39</xdr:row>
          <xdr:rowOff>28575</xdr:rowOff>
        </xdr:from>
        <xdr:to>
          <xdr:col>23</xdr:col>
          <xdr:colOff>19050</xdr:colOff>
          <xdr:row>40</xdr:row>
          <xdr:rowOff>114300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5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39</xdr:row>
          <xdr:rowOff>28575</xdr:rowOff>
        </xdr:from>
        <xdr:to>
          <xdr:col>26</xdr:col>
          <xdr:colOff>0</xdr:colOff>
          <xdr:row>40</xdr:row>
          <xdr:rowOff>114300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5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39</xdr:row>
          <xdr:rowOff>28575</xdr:rowOff>
        </xdr:from>
        <xdr:to>
          <xdr:col>30</xdr:col>
          <xdr:colOff>95250</xdr:colOff>
          <xdr:row>40</xdr:row>
          <xdr:rowOff>114300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5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41</xdr:row>
          <xdr:rowOff>28575</xdr:rowOff>
        </xdr:from>
        <xdr:to>
          <xdr:col>23</xdr:col>
          <xdr:colOff>19050</xdr:colOff>
          <xdr:row>42</xdr:row>
          <xdr:rowOff>114300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5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41</xdr:row>
          <xdr:rowOff>28575</xdr:rowOff>
        </xdr:from>
        <xdr:to>
          <xdr:col>26</xdr:col>
          <xdr:colOff>0</xdr:colOff>
          <xdr:row>42</xdr:row>
          <xdr:rowOff>114300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5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41</xdr:row>
          <xdr:rowOff>28575</xdr:rowOff>
        </xdr:from>
        <xdr:to>
          <xdr:col>30</xdr:col>
          <xdr:colOff>95250</xdr:colOff>
          <xdr:row>42</xdr:row>
          <xdr:rowOff>114300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5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43</xdr:row>
          <xdr:rowOff>28575</xdr:rowOff>
        </xdr:from>
        <xdr:to>
          <xdr:col>23</xdr:col>
          <xdr:colOff>19050</xdr:colOff>
          <xdr:row>44</xdr:row>
          <xdr:rowOff>114300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5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43</xdr:row>
          <xdr:rowOff>28575</xdr:rowOff>
        </xdr:from>
        <xdr:to>
          <xdr:col>26</xdr:col>
          <xdr:colOff>0</xdr:colOff>
          <xdr:row>44</xdr:row>
          <xdr:rowOff>114300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5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43</xdr:row>
          <xdr:rowOff>28575</xdr:rowOff>
        </xdr:from>
        <xdr:to>
          <xdr:col>30</xdr:col>
          <xdr:colOff>95250</xdr:colOff>
          <xdr:row>44</xdr:row>
          <xdr:rowOff>114300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5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45</xdr:row>
          <xdr:rowOff>28575</xdr:rowOff>
        </xdr:from>
        <xdr:to>
          <xdr:col>23</xdr:col>
          <xdr:colOff>19050</xdr:colOff>
          <xdr:row>46</xdr:row>
          <xdr:rowOff>114300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5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45</xdr:row>
          <xdr:rowOff>28575</xdr:rowOff>
        </xdr:from>
        <xdr:to>
          <xdr:col>26</xdr:col>
          <xdr:colOff>0</xdr:colOff>
          <xdr:row>46</xdr:row>
          <xdr:rowOff>114300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5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45</xdr:row>
          <xdr:rowOff>28575</xdr:rowOff>
        </xdr:from>
        <xdr:to>
          <xdr:col>30</xdr:col>
          <xdr:colOff>95250</xdr:colOff>
          <xdr:row>46</xdr:row>
          <xdr:rowOff>114300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5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47</xdr:row>
          <xdr:rowOff>28575</xdr:rowOff>
        </xdr:from>
        <xdr:to>
          <xdr:col>23</xdr:col>
          <xdr:colOff>19050</xdr:colOff>
          <xdr:row>48</xdr:row>
          <xdr:rowOff>114300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5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47</xdr:row>
          <xdr:rowOff>28575</xdr:rowOff>
        </xdr:from>
        <xdr:to>
          <xdr:col>26</xdr:col>
          <xdr:colOff>0</xdr:colOff>
          <xdr:row>48</xdr:row>
          <xdr:rowOff>114300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5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47</xdr:row>
          <xdr:rowOff>28575</xdr:rowOff>
        </xdr:from>
        <xdr:to>
          <xdr:col>30</xdr:col>
          <xdr:colOff>95250</xdr:colOff>
          <xdr:row>48</xdr:row>
          <xdr:rowOff>114300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5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49</xdr:row>
          <xdr:rowOff>28575</xdr:rowOff>
        </xdr:from>
        <xdr:to>
          <xdr:col>23</xdr:col>
          <xdr:colOff>19050</xdr:colOff>
          <xdr:row>50</xdr:row>
          <xdr:rowOff>114300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5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49</xdr:row>
          <xdr:rowOff>28575</xdr:rowOff>
        </xdr:from>
        <xdr:to>
          <xdr:col>26</xdr:col>
          <xdr:colOff>0</xdr:colOff>
          <xdr:row>50</xdr:row>
          <xdr:rowOff>114300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5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49</xdr:row>
          <xdr:rowOff>28575</xdr:rowOff>
        </xdr:from>
        <xdr:to>
          <xdr:col>30</xdr:col>
          <xdr:colOff>95250</xdr:colOff>
          <xdr:row>50</xdr:row>
          <xdr:rowOff>114300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5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54</xdr:row>
          <xdr:rowOff>28575</xdr:rowOff>
        </xdr:from>
        <xdr:to>
          <xdr:col>23</xdr:col>
          <xdr:colOff>19050</xdr:colOff>
          <xdr:row>55</xdr:row>
          <xdr:rowOff>114300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5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54</xdr:row>
          <xdr:rowOff>28575</xdr:rowOff>
        </xdr:from>
        <xdr:to>
          <xdr:col>26</xdr:col>
          <xdr:colOff>0</xdr:colOff>
          <xdr:row>55</xdr:row>
          <xdr:rowOff>114300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5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54</xdr:row>
          <xdr:rowOff>28575</xdr:rowOff>
        </xdr:from>
        <xdr:to>
          <xdr:col>30</xdr:col>
          <xdr:colOff>95250</xdr:colOff>
          <xdr:row>55</xdr:row>
          <xdr:rowOff>114300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5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56</xdr:row>
          <xdr:rowOff>28575</xdr:rowOff>
        </xdr:from>
        <xdr:to>
          <xdr:col>23</xdr:col>
          <xdr:colOff>19050</xdr:colOff>
          <xdr:row>57</xdr:row>
          <xdr:rowOff>114300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5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56</xdr:row>
          <xdr:rowOff>28575</xdr:rowOff>
        </xdr:from>
        <xdr:to>
          <xdr:col>26</xdr:col>
          <xdr:colOff>0</xdr:colOff>
          <xdr:row>57</xdr:row>
          <xdr:rowOff>114300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5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56</xdr:row>
          <xdr:rowOff>28575</xdr:rowOff>
        </xdr:from>
        <xdr:to>
          <xdr:col>30</xdr:col>
          <xdr:colOff>95250</xdr:colOff>
          <xdr:row>57</xdr:row>
          <xdr:rowOff>114300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5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58</xdr:row>
          <xdr:rowOff>28575</xdr:rowOff>
        </xdr:from>
        <xdr:to>
          <xdr:col>23</xdr:col>
          <xdr:colOff>19050</xdr:colOff>
          <xdr:row>59</xdr:row>
          <xdr:rowOff>114300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5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58</xdr:row>
          <xdr:rowOff>28575</xdr:rowOff>
        </xdr:from>
        <xdr:to>
          <xdr:col>26</xdr:col>
          <xdr:colOff>0</xdr:colOff>
          <xdr:row>59</xdr:row>
          <xdr:rowOff>114300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5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58</xdr:row>
          <xdr:rowOff>28575</xdr:rowOff>
        </xdr:from>
        <xdr:to>
          <xdr:col>30</xdr:col>
          <xdr:colOff>95250</xdr:colOff>
          <xdr:row>59</xdr:row>
          <xdr:rowOff>114300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5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60</xdr:row>
          <xdr:rowOff>28575</xdr:rowOff>
        </xdr:from>
        <xdr:to>
          <xdr:col>8</xdr:col>
          <xdr:colOff>19050</xdr:colOff>
          <xdr:row>61</xdr:row>
          <xdr:rowOff>114300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5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60</xdr:row>
          <xdr:rowOff>28575</xdr:rowOff>
        </xdr:from>
        <xdr:to>
          <xdr:col>11</xdr:col>
          <xdr:colOff>0</xdr:colOff>
          <xdr:row>61</xdr:row>
          <xdr:rowOff>114300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5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60</xdr:row>
          <xdr:rowOff>28575</xdr:rowOff>
        </xdr:from>
        <xdr:to>
          <xdr:col>15</xdr:col>
          <xdr:colOff>95250</xdr:colOff>
          <xdr:row>61</xdr:row>
          <xdr:rowOff>114300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5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62</xdr:row>
          <xdr:rowOff>28575</xdr:rowOff>
        </xdr:from>
        <xdr:to>
          <xdr:col>8</xdr:col>
          <xdr:colOff>19050</xdr:colOff>
          <xdr:row>63</xdr:row>
          <xdr:rowOff>114300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5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62</xdr:row>
          <xdr:rowOff>28575</xdr:rowOff>
        </xdr:from>
        <xdr:to>
          <xdr:col>11</xdr:col>
          <xdr:colOff>0</xdr:colOff>
          <xdr:row>63</xdr:row>
          <xdr:rowOff>114300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5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62</xdr:row>
          <xdr:rowOff>28575</xdr:rowOff>
        </xdr:from>
        <xdr:to>
          <xdr:col>15</xdr:col>
          <xdr:colOff>95250</xdr:colOff>
          <xdr:row>63</xdr:row>
          <xdr:rowOff>114300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5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64</xdr:row>
          <xdr:rowOff>28575</xdr:rowOff>
        </xdr:from>
        <xdr:to>
          <xdr:col>8</xdr:col>
          <xdr:colOff>19050</xdr:colOff>
          <xdr:row>65</xdr:row>
          <xdr:rowOff>114300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5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64</xdr:row>
          <xdr:rowOff>28575</xdr:rowOff>
        </xdr:from>
        <xdr:to>
          <xdr:col>11</xdr:col>
          <xdr:colOff>0</xdr:colOff>
          <xdr:row>65</xdr:row>
          <xdr:rowOff>114300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5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64</xdr:row>
          <xdr:rowOff>28575</xdr:rowOff>
        </xdr:from>
        <xdr:to>
          <xdr:col>15</xdr:col>
          <xdr:colOff>95250</xdr:colOff>
          <xdr:row>65</xdr:row>
          <xdr:rowOff>114300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5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66</xdr:row>
          <xdr:rowOff>28575</xdr:rowOff>
        </xdr:from>
        <xdr:to>
          <xdr:col>8</xdr:col>
          <xdr:colOff>19050</xdr:colOff>
          <xdr:row>67</xdr:row>
          <xdr:rowOff>114300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5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66</xdr:row>
          <xdr:rowOff>28575</xdr:rowOff>
        </xdr:from>
        <xdr:to>
          <xdr:col>11</xdr:col>
          <xdr:colOff>0</xdr:colOff>
          <xdr:row>67</xdr:row>
          <xdr:rowOff>114300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5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66</xdr:row>
          <xdr:rowOff>28575</xdr:rowOff>
        </xdr:from>
        <xdr:to>
          <xdr:col>15</xdr:col>
          <xdr:colOff>95250</xdr:colOff>
          <xdr:row>67</xdr:row>
          <xdr:rowOff>114300</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5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66675</xdr:rowOff>
        </xdr:from>
        <xdr:to>
          <xdr:col>10</xdr:col>
          <xdr:colOff>0</xdr:colOff>
          <xdr:row>71</xdr:row>
          <xdr:rowOff>123825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5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70</xdr:row>
          <xdr:rowOff>66675</xdr:rowOff>
        </xdr:from>
        <xdr:to>
          <xdr:col>14</xdr:col>
          <xdr:colOff>19050</xdr:colOff>
          <xdr:row>71</xdr:row>
          <xdr:rowOff>123825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5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72</xdr:row>
          <xdr:rowOff>66675</xdr:rowOff>
        </xdr:from>
        <xdr:to>
          <xdr:col>10</xdr:col>
          <xdr:colOff>0</xdr:colOff>
          <xdr:row>73</xdr:row>
          <xdr:rowOff>123825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5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72</xdr:row>
          <xdr:rowOff>66675</xdr:rowOff>
        </xdr:from>
        <xdr:to>
          <xdr:col>14</xdr:col>
          <xdr:colOff>19050</xdr:colOff>
          <xdr:row>73</xdr:row>
          <xdr:rowOff>123825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5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74</xdr:row>
          <xdr:rowOff>66675</xdr:rowOff>
        </xdr:from>
        <xdr:to>
          <xdr:col>10</xdr:col>
          <xdr:colOff>0</xdr:colOff>
          <xdr:row>75</xdr:row>
          <xdr:rowOff>123825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5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74</xdr:row>
          <xdr:rowOff>66675</xdr:rowOff>
        </xdr:from>
        <xdr:to>
          <xdr:col>14</xdr:col>
          <xdr:colOff>19050</xdr:colOff>
          <xdr:row>75</xdr:row>
          <xdr:rowOff>123825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5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16</xdr:row>
          <xdr:rowOff>38100</xdr:rowOff>
        </xdr:from>
        <xdr:to>
          <xdr:col>6</xdr:col>
          <xdr:colOff>171450</xdr:colOff>
          <xdr:row>17</xdr:row>
          <xdr:rowOff>133350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38100</xdr:rowOff>
        </xdr:from>
        <xdr:to>
          <xdr:col>9</xdr:col>
          <xdr:colOff>28575</xdr:colOff>
          <xdr:row>17</xdr:row>
          <xdr:rowOff>133350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47625</xdr:rowOff>
        </xdr:from>
        <xdr:to>
          <xdr:col>6</xdr:col>
          <xdr:colOff>171450</xdr:colOff>
          <xdr:row>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47625</xdr:rowOff>
        </xdr:from>
        <xdr:to>
          <xdr:col>9</xdr:col>
          <xdr:colOff>28575</xdr:colOff>
          <xdr:row>20</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28575</xdr:rowOff>
        </xdr:from>
        <xdr:to>
          <xdr:col>6</xdr:col>
          <xdr:colOff>171450</xdr:colOff>
          <xdr:row>22</xdr:row>
          <xdr:rowOff>276225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28575</xdr:rowOff>
        </xdr:from>
        <xdr:to>
          <xdr:col>9</xdr:col>
          <xdr:colOff>28575</xdr:colOff>
          <xdr:row>22</xdr:row>
          <xdr:rowOff>276225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6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6</xdr:col>
          <xdr:colOff>171450</xdr:colOff>
          <xdr:row>24</xdr:row>
          <xdr:rowOff>114300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6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xdr:row>
          <xdr:rowOff>19050</xdr:rowOff>
        </xdr:from>
        <xdr:to>
          <xdr:col>9</xdr:col>
          <xdr:colOff>28575</xdr:colOff>
          <xdr:row>24</xdr:row>
          <xdr:rowOff>114300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6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142875</xdr:rowOff>
        </xdr:from>
        <xdr:to>
          <xdr:col>6</xdr:col>
          <xdr:colOff>171450</xdr:colOff>
          <xdr:row>26</xdr:row>
          <xdr:rowOff>85725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6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xdr:row>
          <xdr:rowOff>142875</xdr:rowOff>
        </xdr:from>
        <xdr:to>
          <xdr:col>9</xdr:col>
          <xdr:colOff>28575</xdr:colOff>
          <xdr:row>26</xdr:row>
          <xdr:rowOff>85725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6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28575</xdr:rowOff>
        </xdr:from>
        <xdr:to>
          <xdr:col>12</xdr:col>
          <xdr:colOff>57150</xdr:colOff>
          <xdr:row>28</xdr:row>
          <xdr:rowOff>123825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6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27</xdr:row>
          <xdr:rowOff>28575</xdr:rowOff>
        </xdr:from>
        <xdr:to>
          <xdr:col>14</xdr:col>
          <xdr:colOff>104775</xdr:colOff>
          <xdr:row>28</xdr:row>
          <xdr:rowOff>123825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6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12</xdr:col>
          <xdr:colOff>57150</xdr:colOff>
          <xdr:row>30</xdr:row>
          <xdr:rowOff>133350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6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38100</xdr:rowOff>
        </xdr:from>
        <xdr:to>
          <xdr:col>14</xdr:col>
          <xdr:colOff>104775</xdr:colOff>
          <xdr:row>30</xdr:row>
          <xdr:rowOff>133350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6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31</xdr:row>
          <xdr:rowOff>28575</xdr:rowOff>
        </xdr:from>
        <xdr:to>
          <xdr:col>12</xdr:col>
          <xdr:colOff>57150</xdr:colOff>
          <xdr:row>32</xdr:row>
          <xdr:rowOff>123825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6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31</xdr:row>
          <xdr:rowOff>28575</xdr:rowOff>
        </xdr:from>
        <xdr:to>
          <xdr:col>14</xdr:col>
          <xdr:colOff>104775</xdr:colOff>
          <xdr:row>32</xdr:row>
          <xdr:rowOff>123825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6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33</xdr:row>
          <xdr:rowOff>19050</xdr:rowOff>
        </xdr:from>
        <xdr:to>
          <xdr:col>12</xdr:col>
          <xdr:colOff>57150</xdr:colOff>
          <xdr:row>34</xdr:row>
          <xdr:rowOff>114300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6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33</xdr:row>
          <xdr:rowOff>19050</xdr:rowOff>
        </xdr:from>
        <xdr:to>
          <xdr:col>14</xdr:col>
          <xdr:colOff>104775</xdr:colOff>
          <xdr:row>34</xdr:row>
          <xdr:rowOff>114300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6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161925</xdr:colOff>
          <xdr:row>8</xdr:row>
          <xdr:rowOff>19050</xdr:rowOff>
        </xdr:from>
        <xdr:to>
          <xdr:col>8</xdr:col>
          <xdr:colOff>47625</xdr:colOff>
          <xdr:row>10</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xdr:row>
          <xdr:rowOff>19050</xdr:rowOff>
        </xdr:from>
        <xdr:to>
          <xdr:col>12</xdr:col>
          <xdr:colOff>171450</xdr:colOff>
          <xdr:row>10</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10</xdr:row>
          <xdr:rowOff>19050</xdr:rowOff>
        </xdr:from>
        <xdr:to>
          <xdr:col>8</xdr:col>
          <xdr:colOff>47625</xdr:colOff>
          <xdr:row>12</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xdr:row>
          <xdr:rowOff>19050</xdr:rowOff>
        </xdr:from>
        <xdr:to>
          <xdr:col>12</xdr:col>
          <xdr:colOff>171450</xdr:colOff>
          <xdr:row>12</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12</xdr:row>
          <xdr:rowOff>19050</xdr:rowOff>
        </xdr:from>
        <xdr:to>
          <xdr:col>8</xdr:col>
          <xdr:colOff>47625</xdr:colOff>
          <xdr:row>14</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xdr:row>
          <xdr:rowOff>19050</xdr:rowOff>
        </xdr:from>
        <xdr:to>
          <xdr:col>12</xdr:col>
          <xdr:colOff>28575</xdr:colOff>
          <xdr:row>14</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12</xdr:row>
          <xdr:rowOff>28575</xdr:rowOff>
        </xdr:from>
        <xdr:to>
          <xdr:col>16</xdr:col>
          <xdr:colOff>66675</xdr:colOff>
          <xdr:row>14</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12</xdr:row>
          <xdr:rowOff>19050</xdr:rowOff>
        </xdr:from>
        <xdr:to>
          <xdr:col>19</xdr:col>
          <xdr:colOff>0</xdr:colOff>
          <xdr:row>14</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14</xdr:row>
          <xdr:rowOff>19050</xdr:rowOff>
        </xdr:from>
        <xdr:to>
          <xdr:col>8</xdr:col>
          <xdr:colOff>47625</xdr:colOff>
          <xdr:row>16</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14</xdr:row>
          <xdr:rowOff>19050</xdr:rowOff>
        </xdr:from>
        <xdr:to>
          <xdr:col>12</xdr:col>
          <xdr:colOff>28575</xdr:colOff>
          <xdr:row>16</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14</xdr:row>
          <xdr:rowOff>9525</xdr:rowOff>
        </xdr:from>
        <xdr:to>
          <xdr:col>16</xdr:col>
          <xdr:colOff>57150</xdr:colOff>
          <xdr:row>15</xdr:row>
          <xdr:rowOff>104775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104775</xdr:rowOff>
        </xdr:from>
        <xdr:to>
          <xdr:col>8</xdr:col>
          <xdr:colOff>104775</xdr:colOff>
          <xdr:row>19</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104775</xdr:rowOff>
        </xdr:from>
        <xdr:to>
          <xdr:col>10</xdr:col>
          <xdr:colOff>180975</xdr:colOff>
          <xdr:row>19</xdr:row>
          <xdr:rowOff>9525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47</xdr:col>
      <xdr:colOff>91440</xdr:colOff>
      <xdr:row>28</xdr:row>
      <xdr:rowOff>13336</xdr:rowOff>
    </xdr:from>
    <xdr:to>
      <xdr:col>49</xdr:col>
      <xdr:colOff>22860</xdr:colOff>
      <xdr:row>28</xdr:row>
      <xdr:rowOff>167640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31876365" y="4337686"/>
          <a:ext cx="1283970" cy="15430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56</xdr:col>
      <xdr:colOff>112395</xdr:colOff>
      <xdr:row>28</xdr:row>
      <xdr:rowOff>5716</xdr:rowOff>
    </xdr:from>
    <xdr:to>
      <xdr:col>58</xdr:col>
      <xdr:colOff>45720</xdr:colOff>
      <xdr:row>29</xdr:row>
      <xdr:rowOff>7620</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37983795" y="4330066"/>
          <a:ext cx="1285875" cy="17335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31</xdr:col>
      <xdr:colOff>9525</xdr:colOff>
      <xdr:row>4</xdr:row>
      <xdr:rowOff>28575</xdr:rowOff>
    </xdr:from>
    <xdr:to>
      <xdr:col>34</xdr:col>
      <xdr:colOff>19050</xdr:colOff>
      <xdr:row>4</xdr:row>
      <xdr:rowOff>171450</xdr:rowOff>
    </xdr:to>
    <xdr:sp macro="" textlink="">
      <xdr:nvSpPr>
        <xdr:cNvPr id="4" name="円/楕円 5">
          <a:extLst>
            <a:ext uri="{FF2B5EF4-FFF2-40B4-BE49-F238E27FC236}">
              <a16:creationId xmlns:a16="http://schemas.microsoft.com/office/drawing/2014/main" id="{00000000-0008-0000-0800-000004000000}"/>
            </a:ext>
          </a:extLst>
        </xdr:cNvPr>
        <xdr:cNvSpPr/>
      </xdr:nvSpPr>
      <xdr:spPr>
        <a:xfrm>
          <a:off x="20974050" y="714375"/>
          <a:ext cx="2038350" cy="142875"/>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66675</xdr:colOff>
      <xdr:row>6</xdr:row>
      <xdr:rowOff>47625</xdr:rowOff>
    </xdr:from>
    <xdr:to>
      <xdr:col>17</xdr:col>
      <xdr:colOff>9525</xdr:colOff>
      <xdr:row>6</xdr:row>
      <xdr:rowOff>209550</xdr:rowOff>
    </xdr:to>
    <xdr:sp macro="" textlink="">
      <xdr:nvSpPr>
        <xdr:cNvPr id="5" name="円/楕円 6">
          <a:extLst>
            <a:ext uri="{FF2B5EF4-FFF2-40B4-BE49-F238E27FC236}">
              <a16:creationId xmlns:a16="http://schemas.microsoft.com/office/drawing/2014/main" id="{00000000-0008-0000-0800-000005000000}"/>
            </a:ext>
          </a:extLst>
        </xdr:cNvPr>
        <xdr:cNvSpPr/>
      </xdr:nvSpPr>
      <xdr:spPr>
        <a:xfrm>
          <a:off x="10210800" y="1076325"/>
          <a:ext cx="1295400" cy="123825"/>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46</xdr:col>
      <xdr:colOff>19050</xdr:colOff>
      <xdr:row>6</xdr:row>
      <xdr:rowOff>19050</xdr:rowOff>
    </xdr:from>
    <xdr:to>
      <xdr:col>47</xdr:col>
      <xdr:colOff>85725</xdr:colOff>
      <xdr:row>6</xdr:row>
      <xdr:rowOff>190500</xdr:rowOff>
    </xdr:to>
    <xdr:sp macro="" textlink="">
      <xdr:nvSpPr>
        <xdr:cNvPr id="6" name="円/楕円 7">
          <a:extLst>
            <a:ext uri="{FF2B5EF4-FFF2-40B4-BE49-F238E27FC236}">
              <a16:creationId xmlns:a16="http://schemas.microsoft.com/office/drawing/2014/main" id="{00000000-0008-0000-0800-000006000000}"/>
            </a:ext>
          </a:extLst>
        </xdr:cNvPr>
        <xdr:cNvSpPr/>
      </xdr:nvSpPr>
      <xdr:spPr>
        <a:xfrm>
          <a:off x="31127700" y="1047750"/>
          <a:ext cx="742950" cy="1524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114300</xdr:colOff>
      <xdr:row>46</xdr:row>
      <xdr:rowOff>76200</xdr:rowOff>
    </xdr:from>
    <xdr:to>
      <xdr:col>8</xdr:col>
      <xdr:colOff>19050</xdr:colOff>
      <xdr:row>47</xdr:row>
      <xdr:rowOff>76200</xdr:rowOff>
    </xdr:to>
    <xdr:sp macro="" textlink="">
      <xdr:nvSpPr>
        <xdr:cNvPr id="3094" name="円/楕円 37">
          <a:extLst>
            <a:ext uri="{FF2B5EF4-FFF2-40B4-BE49-F238E27FC236}">
              <a16:creationId xmlns:a16="http://schemas.microsoft.com/office/drawing/2014/main" id="{00000000-0008-0000-0800-0000160C0000}"/>
            </a:ext>
          </a:extLst>
        </xdr:cNvPr>
        <xdr:cNvSpPr>
          <a:spLocks noChangeArrowheads="1"/>
        </xdr:cNvSpPr>
      </xdr:nvSpPr>
      <xdr:spPr bwMode="auto">
        <a:xfrm>
          <a:off x="857250" y="7353300"/>
          <a:ext cx="15240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142875</xdr:colOff>
      <xdr:row>46</xdr:row>
      <xdr:rowOff>95250</xdr:rowOff>
    </xdr:from>
    <xdr:to>
      <xdr:col>29</xdr:col>
      <xdr:colOff>114300</xdr:colOff>
      <xdr:row>47</xdr:row>
      <xdr:rowOff>95250</xdr:rowOff>
    </xdr:to>
    <xdr:sp macro="" textlink="">
      <xdr:nvSpPr>
        <xdr:cNvPr id="3095" name="円/楕円 37">
          <a:extLst>
            <a:ext uri="{FF2B5EF4-FFF2-40B4-BE49-F238E27FC236}">
              <a16:creationId xmlns:a16="http://schemas.microsoft.com/office/drawing/2014/main" id="{00000000-0008-0000-0800-0000170C0000}"/>
            </a:ext>
          </a:extLst>
        </xdr:cNvPr>
        <xdr:cNvSpPr>
          <a:spLocks noChangeArrowheads="1"/>
        </xdr:cNvSpPr>
      </xdr:nvSpPr>
      <xdr:spPr bwMode="auto">
        <a:xfrm>
          <a:off x="3562350" y="7372350"/>
          <a:ext cx="142875"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9525</xdr:colOff>
      <xdr:row>46</xdr:row>
      <xdr:rowOff>76200</xdr:rowOff>
    </xdr:from>
    <xdr:to>
      <xdr:col>49</xdr:col>
      <xdr:colOff>161925</xdr:colOff>
      <xdr:row>47</xdr:row>
      <xdr:rowOff>95250</xdr:rowOff>
    </xdr:to>
    <xdr:sp macro="" textlink="">
      <xdr:nvSpPr>
        <xdr:cNvPr id="3096" name="円/楕円 37">
          <a:extLst>
            <a:ext uri="{FF2B5EF4-FFF2-40B4-BE49-F238E27FC236}">
              <a16:creationId xmlns:a16="http://schemas.microsoft.com/office/drawing/2014/main" id="{00000000-0008-0000-0800-0000180C0000}"/>
            </a:ext>
          </a:extLst>
        </xdr:cNvPr>
        <xdr:cNvSpPr>
          <a:spLocks noChangeArrowheads="1"/>
        </xdr:cNvSpPr>
      </xdr:nvSpPr>
      <xdr:spPr bwMode="auto">
        <a:xfrm>
          <a:off x="6019800" y="7353300"/>
          <a:ext cx="15240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kouiki321.jp/fukushi/download/siteikyotaku_kasan/&#26481;&#20140;&#37117;26-01kasan_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様式2-1 (改)"/>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複合型サービス</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18" Type="http://schemas.openxmlformats.org/officeDocument/2006/relationships/ctrlProp" Target="../ctrlProps/ctrlProp92.xml"/><Relationship Id="rId3" Type="http://schemas.openxmlformats.org/officeDocument/2006/relationships/vmlDrawing" Target="../drawings/vmlDrawing4.vml"/><Relationship Id="rId21" Type="http://schemas.openxmlformats.org/officeDocument/2006/relationships/ctrlProp" Target="../ctrlProps/ctrlProp95.x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 Type="http://schemas.openxmlformats.org/officeDocument/2006/relationships/drawing" Target="../drawings/drawing3.xml"/><Relationship Id="rId16" Type="http://schemas.openxmlformats.org/officeDocument/2006/relationships/ctrlProp" Target="../ctrlProps/ctrlProp90.xml"/><Relationship Id="rId20" Type="http://schemas.openxmlformats.org/officeDocument/2006/relationships/ctrlProp" Target="../ctrlProps/ctrlProp94.xml"/><Relationship Id="rId1" Type="http://schemas.openxmlformats.org/officeDocument/2006/relationships/printerSettings" Target="../printerSettings/printerSettings6.bin"/><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5" Type="http://schemas.openxmlformats.org/officeDocument/2006/relationships/ctrlProp" Target="../ctrlProps/ctrlProp89.xml"/><Relationship Id="rId10" Type="http://schemas.openxmlformats.org/officeDocument/2006/relationships/ctrlProp" Target="../ctrlProps/ctrlProp84.xml"/><Relationship Id="rId19" Type="http://schemas.openxmlformats.org/officeDocument/2006/relationships/ctrlProp" Target="../ctrlProps/ctrlProp93.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5.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4.xml"/><Relationship Id="rId16"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40"/>
  <sheetViews>
    <sheetView topLeftCell="A7" zoomScale="140" zoomScaleNormal="140" workbookViewId="0">
      <selection activeCell="I12" sqref="I12"/>
    </sheetView>
  </sheetViews>
  <sheetFormatPr defaultRowHeight="13.5"/>
  <cols>
    <col min="1" max="1" width="3.5" style="232" bestFit="1" customWidth="1"/>
    <col min="2" max="2" width="12.5" style="232" customWidth="1"/>
    <col min="3" max="3" width="14.875" style="232" customWidth="1"/>
    <col min="4" max="4" width="10.625" style="232" customWidth="1"/>
    <col min="5" max="5" width="9" style="232"/>
    <col min="6" max="6" width="11" style="232" customWidth="1"/>
    <col min="7" max="10" width="9" style="232"/>
    <col min="11" max="11" width="5" style="232" bestFit="1" customWidth="1"/>
    <col min="12" max="12" width="3.5" style="232" bestFit="1" customWidth="1"/>
    <col min="13" max="16384" width="9" style="232"/>
  </cols>
  <sheetData>
    <row r="1" spans="1:12">
      <c r="A1" s="232">
        <v>1</v>
      </c>
      <c r="B1" s="232" t="s">
        <v>503</v>
      </c>
      <c r="C1" s="244">
        <f>VALUE(_xlfn.CONCAT(D1:J1))</f>
        <v>45192</v>
      </c>
      <c r="D1" s="235" t="s">
        <v>544</v>
      </c>
      <c r="E1" s="241">
        <v>5</v>
      </c>
      <c r="F1" s="235" t="s">
        <v>511</v>
      </c>
      <c r="G1" s="241">
        <v>9</v>
      </c>
      <c r="H1" s="235" t="s">
        <v>512</v>
      </c>
      <c r="I1" s="241">
        <v>23</v>
      </c>
      <c r="J1" s="235" t="s">
        <v>513</v>
      </c>
      <c r="L1" s="233">
        <v>1</v>
      </c>
    </row>
    <row r="2" spans="1:12" ht="17.25">
      <c r="A2" s="232">
        <v>2</v>
      </c>
      <c r="B2" s="232" t="s">
        <v>504</v>
      </c>
      <c r="C2" s="244">
        <f>DATE(YEAR(C1),MONTH(C1)-3,DAY(C1))</f>
        <v>45100</v>
      </c>
      <c r="D2" s="235" t="s">
        <v>544</v>
      </c>
      <c r="E2" s="241">
        <v>5</v>
      </c>
      <c r="F2" s="235" t="s">
        <v>511</v>
      </c>
      <c r="G2" s="241">
        <v>6</v>
      </c>
      <c r="H2" s="235" t="s">
        <v>512</v>
      </c>
      <c r="I2" s="241">
        <v>24</v>
      </c>
      <c r="J2" s="235" t="s">
        <v>513</v>
      </c>
      <c r="K2" s="234" t="s">
        <v>249</v>
      </c>
      <c r="L2" s="233">
        <v>2</v>
      </c>
    </row>
    <row r="3" spans="1:12" ht="17.25">
      <c r="A3" s="232">
        <v>3</v>
      </c>
      <c r="B3" s="232" t="s">
        <v>505</v>
      </c>
      <c r="C3" s="244">
        <v>36651</v>
      </c>
      <c r="D3" s="235" t="s">
        <v>544</v>
      </c>
      <c r="E3" s="241">
        <v>4</v>
      </c>
      <c r="F3" s="235" t="s">
        <v>511</v>
      </c>
      <c r="G3" s="241">
        <v>9</v>
      </c>
      <c r="H3" s="235" t="s">
        <v>512</v>
      </c>
      <c r="I3" s="241">
        <v>25</v>
      </c>
      <c r="J3" s="235" t="s">
        <v>513</v>
      </c>
      <c r="K3" s="234" t="s">
        <v>245</v>
      </c>
      <c r="L3" s="233">
        <v>3</v>
      </c>
    </row>
    <row r="4" spans="1:12" ht="17.25">
      <c r="A4" s="232">
        <v>4</v>
      </c>
      <c r="B4" s="232" t="s">
        <v>507</v>
      </c>
      <c r="C4" s="233" t="str">
        <f>PHONETIC(C5)</f>
        <v>わかやまみえこ</v>
      </c>
      <c r="K4" s="234" t="s">
        <v>250</v>
      </c>
      <c r="L4" s="233">
        <v>4</v>
      </c>
    </row>
    <row r="5" spans="1:12" ht="17.25">
      <c r="B5" s="232" t="s">
        <v>506</v>
      </c>
      <c r="C5" s="240" t="s">
        <v>528</v>
      </c>
      <c r="K5" s="234" t="s">
        <v>251</v>
      </c>
      <c r="L5" s="233">
        <v>5</v>
      </c>
    </row>
    <row r="6" spans="1:12" ht="17.25">
      <c r="A6" s="232">
        <v>5</v>
      </c>
      <c r="B6" s="232" t="s">
        <v>508</v>
      </c>
      <c r="C6" s="241" t="s">
        <v>266</v>
      </c>
      <c r="K6" s="234" t="s">
        <v>252</v>
      </c>
      <c r="L6" s="233">
        <v>6</v>
      </c>
    </row>
    <row r="7" spans="1:12">
      <c r="A7" s="232">
        <v>6</v>
      </c>
      <c r="B7" s="232" t="s">
        <v>509</v>
      </c>
      <c r="C7" s="235" t="s">
        <v>510</v>
      </c>
      <c r="D7" s="241">
        <v>23</v>
      </c>
      <c r="E7" s="235" t="s">
        <v>511</v>
      </c>
      <c r="F7" s="241">
        <v>6</v>
      </c>
      <c r="G7" s="235" t="s">
        <v>512</v>
      </c>
      <c r="H7" s="241">
        <v>25</v>
      </c>
      <c r="I7" s="235" t="s">
        <v>513</v>
      </c>
      <c r="L7" s="233">
        <v>7</v>
      </c>
    </row>
    <row r="8" spans="1:12" ht="17.25">
      <c r="B8" s="232" t="s">
        <v>514</v>
      </c>
      <c r="C8" s="233">
        <f>IF(H7="","",DATEDIF(VALUE(_xlfn.CONCAT("昭和",D7,"年",F7,"月",H7,"日")),C1,"y"))</f>
        <v>75</v>
      </c>
      <c r="D8" s="232" t="s">
        <v>543</v>
      </c>
      <c r="J8" s="234" t="s">
        <v>193</v>
      </c>
      <c r="K8" s="236" t="s">
        <v>193</v>
      </c>
      <c r="L8" s="233">
        <v>8</v>
      </c>
    </row>
    <row r="9" spans="1:12" ht="17.25">
      <c r="A9" s="232">
        <v>7</v>
      </c>
      <c r="B9" s="232" t="s">
        <v>515</v>
      </c>
      <c r="C9" s="240" t="s">
        <v>249</v>
      </c>
      <c r="J9" s="234" t="s">
        <v>194</v>
      </c>
      <c r="K9" s="237" t="s">
        <v>202</v>
      </c>
      <c r="L9" s="233">
        <v>9</v>
      </c>
    </row>
    <row r="10" spans="1:12" ht="17.25">
      <c r="A10" s="232">
        <v>8</v>
      </c>
      <c r="B10" s="232" t="s">
        <v>516</v>
      </c>
      <c r="E10" s="240" t="s">
        <v>194</v>
      </c>
      <c r="J10" s="234" t="s">
        <v>195</v>
      </c>
      <c r="K10" s="237" t="s">
        <v>203</v>
      </c>
      <c r="L10" s="233">
        <v>10</v>
      </c>
    </row>
    <row r="11" spans="1:12" ht="17.25">
      <c r="A11" s="232">
        <v>9</v>
      </c>
      <c r="B11" s="232" t="s">
        <v>517</v>
      </c>
      <c r="E11" s="240" t="s">
        <v>193</v>
      </c>
      <c r="J11" s="234" t="s">
        <v>196</v>
      </c>
      <c r="K11" s="237" t="s">
        <v>204</v>
      </c>
      <c r="L11" s="233">
        <v>11</v>
      </c>
    </row>
    <row r="12" spans="1:12" ht="17.25">
      <c r="A12" s="232">
        <v>10</v>
      </c>
      <c r="B12" s="232" t="s">
        <v>518</v>
      </c>
      <c r="J12" s="234" t="s">
        <v>197</v>
      </c>
      <c r="K12" s="237" t="s">
        <v>205</v>
      </c>
      <c r="L12" s="233">
        <v>12</v>
      </c>
    </row>
    <row r="13" spans="1:12" ht="31.5" customHeight="1">
      <c r="B13" s="250" t="s">
        <v>529</v>
      </c>
      <c r="C13" s="250"/>
      <c r="D13" s="250"/>
      <c r="E13" s="250"/>
      <c r="F13" s="250"/>
      <c r="G13" s="250"/>
      <c r="J13" s="234" t="s">
        <v>198</v>
      </c>
      <c r="K13" s="237" t="s">
        <v>206</v>
      </c>
      <c r="L13" s="233">
        <v>13</v>
      </c>
    </row>
    <row r="14" spans="1:12" ht="17.25">
      <c r="A14" s="232">
        <v>11</v>
      </c>
      <c r="B14" s="232" t="s">
        <v>519</v>
      </c>
      <c r="J14" s="234" t="s">
        <v>199</v>
      </c>
      <c r="K14" s="237" t="s">
        <v>207</v>
      </c>
      <c r="L14" s="233">
        <v>14</v>
      </c>
    </row>
    <row r="15" spans="1:12" ht="31.5" customHeight="1">
      <c r="B15" s="250" t="s">
        <v>530</v>
      </c>
      <c r="C15" s="250"/>
      <c r="D15" s="250"/>
      <c r="E15" s="250"/>
      <c r="F15" s="250"/>
      <c r="G15" s="250"/>
      <c r="J15" s="234" t="s">
        <v>200</v>
      </c>
      <c r="K15" s="237" t="s">
        <v>208</v>
      </c>
      <c r="L15" s="233">
        <v>15</v>
      </c>
    </row>
    <row r="16" spans="1:12" ht="17.25">
      <c r="A16" s="232">
        <v>12</v>
      </c>
      <c r="B16" s="232" t="s">
        <v>520</v>
      </c>
      <c r="J16" s="234" t="s">
        <v>201</v>
      </c>
      <c r="K16" s="238"/>
      <c r="L16" s="233">
        <v>16</v>
      </c>
    </row>
    <row r="17" spans="1:12" ht="31.5" customHeight="1">
      <c r="B17" s="250" t="s">
        <v>531</v>
      </c>
      <c r="C17" s="250"/>
      <c r="D17" s="250"/>
      <c r="E17" s="250"/>
      <c r="F17" s="250"/>
      <c r="G17" s="250"/>
      <c r="L17" s="233">
        <v>17</v>
      </c>
    </row>
    <row r="18" spans="1:12">
      <c r="A18" s="232">
        <v>13</v>
      </c>
      <c r="B18" s="232" t="s">
        <v>521</v>
      </c>
      <c r="L18" s="233">
        <v>18</v>
      </c>
    </row>
    <row r="19" spans="1:12" ht="31.5" customHeight="1">
      <c r="B19" s="250" t="s">
        <v>532</v>
      </c>
      <c r="C19" s="250"/>
      <c r="D19" s="250"/>
      <c r="E19" s="250"/>
      <c r="F19" s="250"/>
      <c r="G19" s="250"/>
      <c r="L19" s="233">
        <v>19</v>
      </c>
    </row>
    <row r="20" spans="1:12">
      <c r="A20" s="232">
        <v>14</v>
      </c>
      <c r="B20" s="232" t="s">
        <v>522</v>
      </c>
      <c r="C20" s="245" t="s">
        <v>533</v>
      </c>
      <c r="L20" s="233">
        <v>20</v>
      </c>
    </row>
    <row r="21" spans="1:12">
      <c r="A21" s="232">
        <v>15</v>
      </c>
      <c r="B21" s="252" t="s">
        <v>534</v>
      </c>
      <c r="C21" s="252"/>
      <c r="D21" s="252"/>
      <c r="E21" s="252"/>
      <c r="F21" s="252"/>
      <c r="G21" s="253"/>
      <c r="L21" s="233">
        <v>21</v>
      </c>
    </row>
    <row r="22" spans="1:12" ht="30.75" customHeight="1">
      <c r="B22" s="250" t="s">
        <v>535</v>
      </c>
      <c r="C22" s="250"/>
      <c r="D22" s="250"/>
      <c r="E22" s="250"/>
      <c r="F22" s="250"/>
      <c r="G22" s="250"/>
      <c r="L22" s="233">
        <v>22</v>
      </c>
    </row>
    <row r="23" spans="1:12">
      <c r="A23" s="232">
        <v>16</v>
      </c>
      <c r="B23" s="232" t="s">
        <v>523</v>
      </c>
      <c r="L23" s="233">
        <v>23</v>
      </c>
    </row>
    <row r="24" spans="1:12" ht="36.75" customHeight="1">
      <c r="B24" s="250" t="s">
        <v>536</v>
      </c>
      <c r="C24" s="250"/>
      <c r="D24" s="250"/>
      <c r="E24" s="250"/>
      <c r="F24" s="250"/>
      <c r="G24" s="250"/>
      <c r="L24" s="233">
        <v>24</v>
      </c>
    </row>
    <row r="25" spans="1:12">
      <c r="A25" s="232">
        <v>17</v>
      </c>
      <c r="B25" s="232" t="s">
        <v>524</v>
      </c>
      <c r="L25" s="233">
        <v>25</v>
      </c>
    </row>
    <row r="26" spans="1:12">
      <c r="B26" s="232" t="s">
        <v>525</v>
      </c>
      <c r="L26" s="233">
        <v>26</v>
      </c>
    </row>
    <row r="27" spans="1:12" ht="20.25" customHeight="1">
      <c r="B27" s="250" t="s">
        <v>537</v>
      </c>
      <c r="C27" s="250"/>
      <c r="D27" s="250"/>
      <c r="E27" s="250"/>
      <c r="F27" s="250"/>
      <c r="G27" s="250"/>
      <c r="L27" s="233">
        <v>27</v>
      </c>
    </row>
    <row r="28" spans="1:12">
      <c r="A28" s="232">
        <v>18</v>
      </c>
      <c r="B28" s="232" t="s">
        <v>526</v>
      </c>
      <c r="L28" s="233">
        <v>28</v>
      </c>
    </row>
    <row r="29" spans="1:12">
      <c r="B29" s="232" t="s">
        <v>525</v>
      </c>
      <c r="L29" s="233">
        <v>29</v>
      </c>
    </row>
    <row r="30" spans="1:12" ht="24" customHeight="1">
      <c r="B30" s="250" t="s">
        <v>538</v>
      </c>
      <c r="C30" s="250"/>
      <c r="D30" s="250"/>
      <c r="E30" s="250"/>
      <c r="F30" s="250"/>
      <c r="G30" s="250"/>
      <c r="L30" s="233">
        <v>30</v>
      </c>
    </row>
    <row r="31" spans="1:12" ht="13.5" customHeight="1">
      <c r="B31" s="251" t="s">
        <v>527</v>
      </c>
      <c r="C31" s="251"/>
      <c r="D31" s="251"/>
      <c r="E31" s="251"/>
      <c r="F31" s="239"/>
      <c r="G31" s="239"/>
      <c r="L31" s="233">
        <v>31</v>
      </c>
    </row>
    <row r="32" spans="1:12" ht="24.75" customHeight="1">
      <c r="A32" s="232">
        <v>19</v>
      </c>
      <c r="B32" s="250" t="s">
        <v>539</v>
      </c>
      <c r="C32" s="250"/>
      <c r="D32" s="250"/>
      <c r="E32" s="250"/>
      <c r="F32" s="250"/>
      <c r="G32" s="250"/>
      <c r="L32" s="233">
        <v>32</v>
      </c>
    </row>
    <row r="33" spans="1:12" ht="24.75" customHeight="1">
      <c r="A33" s="232">
        <v>20</v>
      </c>
      <c r="B33" s="250" t="s">
        <v>540</v>
      </c>
      <c r="C33" s="250"/>
      <c r="D33" s="250"/>
      <c r="E33" s="250"/>
      <c r="F33" s="250"/>
      <c r="G33" s="250"/>
      <c r="L33" s="233">
        <v>33</v>
      </c>
    </row>
    <row r="34" spans="1:12" ht="24.75" customHeight="1">
      <c r="A34" s="232">
        <v>21</v>
      </c>
      <c r="B34" s="250" t="s">
        <v>541</v>
      </c>
      <c r="C34" s="250"/>
      <c r="D34" s="250"/>
      <c r="E34" s="250"/>
      <c r="F34" s="250"/>
      <c r="G34" s="250"/>
      <c r="L34" s="233">
        <v>34</v>
      </c>
    </row>
    <row r="35" spans="1:12">
      <c r="A35" s="232">
        <v>22</v>
      </c>
      <c r="B35" s="232" t="s">
        <v>542</v>
      </c>
      <c r="C35" s="244">
        <f>VALUE(_xlfn.CONCAT(D35:J35))</f>
        <v>45194</v>
      </c>
      <c r="D35" s="235" t="s">
        <v>544</v>
      </c>
      <c r="E35" s="241">
        <v>5</v>
      </c>
      <c r="F35" s="235" t="s">
        <v>511</v>
      </c>
      <c r="G35" s="241">
        <v>9</v>
      </c>
      <c r="H35" s="235" t="s">
        <v>512</v>
      </c>
      <c r="I35" s="241">
        <v>25</v>
      </c>
      <c r="J35" s="235" t="s">
        <v>513</v>
      </c>
      <c r="L35" s="233">
        <v>35</v>
      </c>
    </row>
    <row r="36" spans="1:12">
      <c r="L36" s="233">
        <v>36</v>
      </c>
    </row>
    <row r="37" spans="1:12">
      <c r="L37" s="233">
        <v>37</v>
      </c>
    </row>
    <row r="38" spans="1:12">
      <c r="L38" s="233">
        <v>38</v>
      </c>
    </row>
    <row r="39" spans="1:12">
      <c r="L39" s="233">
        <v>39</v>
      </c>
    </row>
    <row r="40" spans="1:12">
      <c r="L40" s="233">
        <v>40</v>
      </c>
    </row>
  </sheetData>
  <mergeCells count="13">
    <mergeCell ref="B27:G27"/>
    <mergeCell ref="B13:G13"/>
    <mergeCell ref="B15:G15"/>
    <mergeCell ref="B21:G21"/>
    <mergeCell ref="B22:G22"/>
    <mergeCell ref="B17:G17"/>
    <mergeCell ref="B19:G19"/>
    <mergeCell ref="B24:G24"/>
    <mergeCell ref="B30:G30"/>
    <mergeCell ref="B31:E31"/>
    <mergeCell ref="B32:G32"/>
    <mergeCell ref="B33:G33"/>
    <mergeCell ref="B34:G34"/>
  </mergeCells>
  <phoneticPr fontId="37"/>
  <dataValidations count="7">
    <dataValidation type="list" allowBlank="1" showInputMessage="1" sqref="E10" xr:uid="{376DAB2D-55F7-4060-85C6-0AAD1879C694}">
      <formula1>$J$8:$J$16</formula1>
    </dataValidation>
    <dataValidation type="list" allowBlank="1" showInputMessage="1" showErrorMessage="1" sqref="E11" xr:uid="{FE01D6F6-B37F-4251-A615-768AE6FB72BA}">
      <formula1>$K$8:$K$15</formula1>
    </dataValidation>
    <dataValidation type="list" allowBlank="1" showInputMessage="1" showErrorMessage="1" sqref="C6" xr:uid="{2088006E-B3BA-4BB1-A141-9685CF8A4788}">
      <formula1>"男,女"</formula1>
    </dataValidation>
    <dataValidation type="list" allowBlank="1" showInputMessage="1" sqref="D7 E1:E3 E35" xr:uid="{C9E074A5-1495-47D8-951E-C8AD6229E2FC}">
      <formula1>$L$1:$L$40</formula1>
    </dataValidation>
    <dataValidation type="list" allowBlank="1" showInputMessage="1" sqref="F7 G1:G3 G35" xr:uid="{4D2BEAF0-DF63-4C75-A40D-2B6AAF3B0B7A}">
      <formula1>$L$1:$L$12</formula1>
    </dataValidation>
    <dataValidation type="list" allowBlank="1" showInputMessage="1" showErrorMessage="1" sqref="H7 I1:I3 I35" xr:uid="{46E5C37D-59DA-4150-8F51-AF42BA4F012E}">
      <formula1>$L$1:$L$31</formula1>
    </dataValidation>
    <dataValidation type="list" allowBlank="1" showInputMessage="1" sqref="C9" xr:uid="{7A740B95-D3E0-4091-9E61-3A0F0DC04027}">
      <formula1>$K$2:$K$6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BN72"/>
  <sheetViews>
    <sheetView workbookViewId="0">
      <selection sqref="A1:J1"/>
    </sheetView>
  </sheetViews>
  <sheetFormatPr defaultColWidth="8.875" defaultRowHeight="13.5"/>
  <cols>
    <col min="1" max="39" width="1.625" style="1" customWidth="1"/>
    <col min="40" max="40" width="1.5" style="1" customWidth="1"/>
    <col min="41" max="61" width="1.625" style="1" customWidth="1"/>
    <col min="62" max="62" width="2.25" style="1" customWidth="1"/>
    <col min="63" max="66" width="1.625" style="1" customWidth="1"/>
    <col min="67" max="16384" width="8.875" style="1"/>
  </cols>
  <sheetData>
    <row r="1" spans="1:63" ht="14.25">
      <c r="A1" s="446" t="s">
        <v>174</v>
      </c>
      <c r="B1" s="446"/>
      <c r="C1" s="446"/>
      <c r="D1" s="446"/>
      <c r="E1" s="446"/>
      <c r="F1" s="446"/>
      <c r="G1" s="446"/>
      <c r="H1" s="446"/>
      <c r="I1" s="446"/>
      <c r="J1" s="446"/>
      <c r="BA1" s="447"/>
      <c r="BB1" s="447"/>
      <c r="BC1" s="447"/>
      <c r="BD1" s="447"/>
      <c r="BE1" s="447"/>
      <c r="BF1" s="447"/>
      <c r="BG1" s="447"/>
      <c r="BH1" s="447"/>
      <c r="BI1" s="447"/>
      <c r="BJ1" s="447"/>
    </row>
    <row r="2" spans="1:63" ht="17.25" customHeight="1">
      <c r="A2" s="448" t="s">
        <v>19</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row>
    <row r="3" spans="1:63" ht="17.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row>
    <row r="4" spans="1:63" ht="22.5" customHeight="1">
      <c r="A4" s="449" t="s">
        <v>22</v>
      </c>
      <c r="B4" s="450"/>
      <c r="C4" s="450"/>
      <c r="D4" s="450"/>
      <c r="E4" s="450"/>
      <c r="F4" s="450" t="s">
        <v>157</v>
      </c>
      <c r="G4" s="450"/>
      <c r="H4" s="450"/>
      <c r="I4" s="450"/>
      <c r="J4" s="450"/>
      <c r="K4" s="450"/>
      <c r="L4" s="450"/>
      <c r="M4" s="450"/>
      <c r="N4" s="450"/>
      <c r="O4" s="450"/>
      <c r="P4" s="450"/>
      <c r="Q4" s="450"/>
      <c r="R4" s="450"/>
      <c r="S4" s="450"/>
      <c r="T4" s="450"/>
      <c r="U4" s="504"/>
      <c r="V4" s="451" t="s">
        <v>23</v>
      </c>
      <c r="W4" s="452"/>
      <c r="X4" s="452"/>
      <c r="Y4" s="452"/>
      <c r="Z4" s="452"/>
      <c r="AA4" s="452"/>
      <c r="AB4" s="450" t="s">
        <v>157</v>
      </c>
      <c r="AC4" s="450"/>
      <c r="AD4" s="450"/>
      <c r="AE4" s="450"/>
      <c r="AF4" s="450"/>
      <c r="AG4" s="450"/>
      <c r="AH4" s="450"/>
      <c r="AI4" s="450"/>
      <c r="AJ4" s="450"/>
      <c r="AK4" s="450"/>
      <c r="AL4" s="450"/>
      <c r="AM4" s="450"/>
      <c r="AN4" s="450"/>
      <c r="AO4" s="450"/>
      <c r="AP4" s="450"/>
      <c r="AQ4" s="451" t="s">
        <v>27</v>
      </c>
      <c r="AR4" s="452"/>
      <c r="AS4" s="452"/>
      <c r="AT4" s="452"/>
      <c r="AU4" s="452"/>
      <c r="AV4" s="452"/>
      <c r="AW4" s="450" t="s">
        <v>157</v>
      </c>
      <c r="AX4" s="450"/>
      <c r="AY4" s="450"/>
      <c r="AZ4" s="450"/>
      <c r="BA4" s="450"/>
      <c r="BB4" s="450"/>
      <c r="BC4" s="450"/>
      <c r="BD4" s="450"/>
      <c r="BE4" s="450"/>
      <c r="BF4" s="450"/>
      <c r="BG4" s="450"/>
      <c r="BH4" s="450"/>
      <c r="BI4" s="450"/>
      <c r="BJ4" s="504"/>
      <c r="BK4" s="17"/>
    </row>
    <row r="5" spans="1:63" ht="22.5" customHeight="1">
      <c r="A5" s="611" t="s">
        <v>56</v>
      </c>
      <c r="B5" s="469"/>
      <c r="C5" s="469"/>
      <c r="D5" s="469"/>
      <c r="E5" s="469"/>
      <c r="F5" s="278"/>
      <c r="G5" s="278"/>
      <c r="H5" s="278"/>
      <c r="I5" s="278"/>
      <c r="J5" s="278"/>
      <c r="K5" s="278"/>
      <c r="L5" s="278"/>
      <c r="M5" s="278"/>
      <c r="N5" s="278"/>
      <c r="O5" s="278"/>
      <c r="P5" s="278"/>
      <c r="Q5" s="281"/>
      <c r="R5" s="456" t="s">
        <v>1</v>
      </c>
      <c r="S5" s="457"/>
      <c r="T5" s="457"/>
      <c r="U5" s="459"/>
      <c r="V5" s="285" t="s">
        <v>0</v>
      </c>
      <c r="W5" s="278"/>
      <c r="X5" s="278"/>
      <c r="Y5" s="278"/>
      <c r="Z5" s="278"/>
      <c r="AA5" s="278"/>
      <c r="AB5" s="278"/>
      <c r="AC5" s="278"/>
      <c r="AD5" s="278"/>
      <c r="AE5" s="278"/>
      <c r="AF5" s="278"/>
      <c r="AG5" s="278"/>
      <c r="AH5" s="278"/>
      <c r="AI5" s="278"/>
      <c r="AJ5" s="278"/>
      <c r="AK5" s="281"/>
      <c r="AL5" s="460" t="s">
        <v>28</v>
      </c>
      <c r="AM5" s="461"/>
      <c r="AN5" s="461"/>
      <c r="AO5" s="461"/>
      <c r="AP5" s="462"/>
      <c r="AQ5" s="529" t="s">
        <v>173</v>
      </c>
      <c r="AR5" s="465"/>
      <c r="AS5" s="465"/>
      <c r="AT5" s="465"/>
      <c r="AU5" s="465"/>
      <c r="AV5" s="465"/>
      <c r="AW5" s="465"/>
      <c r="AX5" s="465"/>
      <c r="AY5" s="465"/>
      <c r="AZ5" s="465"/>
      <c r="BA5" s="465"/>
      <c r="BB5" s="465"/>
      <c r="BC5" s="465"/>
      <c r="BD5" s="465"/>
      <c r="BE5" s="465"/>
      <c r="BF5" s="465"/>
      <c r="BG5" s="465"/>
      <c r="BH5" s="465"/>
      <c r="BI5" s="465"/>
      <c r="BJ5" s="530"/>
    </row>
    <row r="6" spans="1:63" ht="24.95" customHeight="1">
      <c r="A6" s="562" t="s">
        <v>55</v>
      </c>
      <c r="B6" s="563"/>
      <c r="C6" s="563"/>
      <c r="D6" s="563"/>
      <c r="E6" s="563"/>
      <c r="F6" s="279"/>
      <c r="G6" s="279"/>
      <c r="H6" s="279"/>
      <c r="I6" s="279"/>
      <c r="J6" s="279"/>
      <c r="K6" s="279"/>
      <c r="L6" s="279"/>
      <c r="M6" s="279"/>
      <c r="N6" s="279"/>
      <c r="O6" s="279"/>
      <c r="P6" s="279"/>
      <c r="Q6" s="282"/>
      <c r="R6" s="945"/>
      <c r="S6" s="946"/>
      <c r="T6" s="946"/>
      <c r="U6" s="947"/>
      <c r="V6" s="484" t="s">
        <v>17</v>
      </c>
      <c r="W6" s="471"/>
      <c r="X6" s="471"/>
      <c r="Y6" s="471"/>
      <c r="Z6" s="471"/>
      <c r="AA6" s="471"/>
      <c r="AB6" s="471"/>
      <c r="AC6" s="471"/>
      <c r="AD6" s="471"/>
      <c r="AE6" s="471"/>
      <c r="AF6" s="471"/>
      <c r="AG6" s="471"/>
      <c r="AH6" s="471"/>
      <c r="AI6" s="471"/>
      <c r="AJ6" s="471"/>
      <c r="AK6" s="472"/>
      <c r="AL6" s="925"/>
      <c r="AM6" s="926"/>
      <c r="AN6" s="926"/>
      <c r="AO6" s="926"/>
      <c r="AP6" s="927"/>
      <c r="AQ6" s="484" t="s">
        <v>172</v>
      </c>
      <c r="AR6" s="471"/>
      <c r="AS6" s="471"/>
      <c r="AT6" s="471"/>
      <c r="AU6" s="471"/>
      <c r="AV6" s="471"/>
      <c r="AW6" s="471"/>
      <c r="AX6" s="471"/>
      <c r="AY6" s="471"/>
      <c r="AZ6" s="471"/>
      <c r="BA6" s="471"/>
      <c r="BB6" s="471"/>
      <c r="BC6" s="471"/>
      <c r="BD6" s="471"/>
      <c r="BE6" s="471"/>
      <c r="BF6" s="471"/>
      <c r="BG6" s="471"/>
      <c r="BH6" s="471"/>
      <c r="BI6" s="471"/>
      <c r="BJ6" s="472"/>
    </row>
    <row r="7" spans="1:63" ht="18.75" customHeight="1">
      <c r="A7" s="892" t="s">
        <v>112</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E7" s="892"/>
      <c r="AF7" s="570" t="s">
        <v>111</v>
      </c>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row>
    <row r="8" spans="1:63"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3" ht="12.75"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row>
    <row r="10" spans="1:63" ht="13.5" customHeight="1">
      <c r="A10" s="388" t="s">
        <v>15</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90"/>
    </row>
    <row r="11" spans="1:63" ht="15" customHeight="1">
      <c r="A11" s="893"/>
      <c r="B11" s="894"/>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5"/>
    </row>
    <row r="12" spans="1:63" ht="15" customHeight="1">
      <c r="A12" s="896"/>
      <c r="B12" s="897"/>
      <c r="C12" s="897"/>
      <c r="D12" s="897"/>
      <c r="E12" s="897"/>
      <c r="F12" s="897"/>
      <c r="G12" s="897"/>
      <c r="H12" s="897"/>
      <c r="I12" s="897"/>
      <c r="J12" s="897"/>
      <c r="K12" s="897"/>
      <c r="L12" s="897"/>
      <c r="M12" s="897"/>
      <c r="N12" s="897"/>
      <c r="O12" s="897"/>
      <c r="P12" s="897"/>
      <c r="Q12" s="897"/>
      <c r="R12" s="897"/>
      <c r="S12" s="897"/>
      <c r="T12" s="897"/>
      <c r="U12" s="897"/>
      <c r="V12" s="897"/>
      <c r="W12" s="897"/>
      <c r="X12" s="897"/>
      <c r="Y12" s="897"/>
      <c r="Z12" s="897"/>
      <c r="AA12" s="897"/>
      <c r="AB12" s="897"/>
      <c r="AC12" s="897"/>
      <c r="AD12" s="897"/>
      <c r="AE12" s="897"/>
      <c r="AF12" s="897"/>
      <c r="AG12" s="897"/>
      <c r="AH12" s="897"/>
      <c r="AI12" s="897"/>
      <c r="AJ12" s="897"/>
      <c r="AK12" s="897"/>
      <c r="AL12" s="897"/>
      <c r="AM12" s="897"/>
      <c r="AN12" s="897"/>
      <c r="AO12" s="897"/>
      <c r="AP12" s="897"/>
      <c r="AQ12" s="897"/>
      <c r="AR12" s="897"/>
      <c r="AS12" s="897"/>
      <c r="AT12" s="897"/>
      <c r="AU12" s="897"/>
      <c r="AV12" s="897"/>
      <c r="AW12" s="897"/>
      <c r="AX12" s="897"/>
      <c r="AY12" s="897"/>
      <c r="AZ12" s="897"/>
      <c r="BA12" s="897"/>
      <c r="BB12" s="897"/>
      <c r="BC12" s="897"/>
      <c r="BD12" s="897"/>
      <c r="BE12" s="897"/>
      <c r="BF12" s="897"/>
      <c r="BG12" s="897"/>
      <c r="BH12" s="897"/>
      <c r="BI12" s="897"/>
      <c r="BJ12" s="898"/>
    </row>
    <row r="13" spans="1:63" ht="13.5"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row>
    <row r="14" spans="1:63" ht="15" customHeight="1">
      <c r="A14" s="893"/>
      <c r="B14" s="894"/>
      <c r="C14" s="894"/>
      <c r="D14" s="894"/>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3"/>
      <c r="AG14" s="894"/>
      <c r="AH14" s="894"/>
      <c r="AI14" s="894"/>
      <c r="AJ14" s="894"/>
      <c r="AK14" s="894"/>
      <c r="AL14" s="894"/>
      <c r="AM14" s="894"/>
      <c r="AN14" s="894"/>
      <c r="AO14" s="894"/>
      <c r="AP14" s="894"/>
      <c r="AQ14" s="894"/>
      <c r="AR14" s="894"/>
      <c r="AS14" s="894"/>
      <c r="AT14" s="894"/>
      <c r="AU14" s="894"/>
      <c r="AV14" s="894"/>
      <c r="AW14" s="894"/>
      <c r="AX14" s="894"/>
      <c r="AY14" s="894"/>
      <c r="AZ14" s="894"/>
      <c r="BA14" s="894"/>
      <c r="BB14" s="894"/>
      <c r="BC14" s="894"/>
      <c r="BD14" s="894"/>
      <c r="BE14" s="894"/>
      <c r="BF14" s="894"/>
      <c r="BG14" s="894"/>
      <c r="BH14" s="894"/>
      <c r="BI14" s="894"/>
      <c r="BJ14" s="895"/>
    </row>
    <row r="15" spans="1:63" ht="15" customHeight="1">
      <c r="A15" s="896"/>
      <c r="B15" s="897"/>
      <c r="C15" s="897"/>
      <c r="D15" s="897"/>
      <c r="E15" s="897"/>
      <c r="F15" s="897"/>
      <c r="G15" s="897"/>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6"/>
      <c r="AG15" s="897"/>
      <c r="AH15" s="897"/>
      <c r="AI15" s="897"/>
      <c r="AJ15" s="897"/>
      <c r="AK15" s="897"/>
      <c r="AL15" s="897"/>
      <c r="AM15" s="897"/>
      <c r="AN15" s="897"/>
      <c r="AO15" s="897"/>
      <c r="AP15" s="897"/>
      <c r="AQ15" s="897"/>
      <c r="AR15" s="897"/>
      <c r="AS15" s="897"/>
      <c r="AT15" s="897"/>
      <c r="AU15" s="897"/>
      <c r="AV15" s="897"/>
      <c r="AW15" s="897"/>
      <c r="AX15" s="897"/>
      <c r="AY15" s="897"/>
      <c r="AZ15" s="897"/>
      <c r="BA15" s="897"/>
      <c r="BB15" s="897"/>
      <c r="BC15" s="897"/>
      <c r="BD15" s="897"/>
      <c r="BE15" s="897"/>
      <c r="BF15" s="897"/>
      <c r="BG15" s="897"/>
      <c r="BH15" s="897"/>
      <c r="BI15" s="897"/>
      <c r="BJ15" s="898"/>
    </row>
    <row r="16" spans="1:63" ht="13.5"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62" ht="15" customHeight="1">
      <c r="A17" s="893"/>
      <c r="B17" s="894"/>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4"/>
      <c r="AO17" s="894"/>
      <c r="AP17" s="894"/>
      <c r="AQ17" s="894"/>
      <c r="AR17" s="894"/>
      <c r="AS17" s="894"/>
      <c r="AT17" s="894"/>
      <c r="AU17" s="894"/>
      <c r="AV17" s="894"/>
      <c r="AW17" s="894"/>
      <c r="AX17" s="894"/>
      <c r="AY17" s="894"/>
      <c r="AZ17" s="894"/>
      <c r="BA17" s="894"/>
      <c r="BB17" s="894"/>
      <c r="BC17" s="894"/>
      <c r="BD17" s="894"/>
      <c r="BE17" s="894"/>
      <c r="BF17" s="894"/>
      <c r="BG17" s="894"/>
      <c r="BH17" s="894"/>
      <c r="BI17" s="894"/>
      <c r="BJ17" s="895"/>
    </row>
    <row r="18" spans="1:62" ht="15" customHeight="1">
      <c r="A18" s="896"/>
      <c r="B18" s="897"/>
      <c r="C18" s="897"/>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7"/>
      <c r="AZ18" s="897"/>
      <c r="BA18" s="897"/>
      <c r="BB18" s="897"/>
      <c r="BC18" s="897"/>
      <c r="BD18" s="897"/>
      <c r="BE18" s="897"/>
      <c r="BF18" s="897"/>
      <c r="BG18" s="897"/>
      <c r="BH18" s="897"/>
      <c r="BI18" s="897"/>
      <c r="BJ18" s="898"/>
    </row>
    <row r="19" spans="1:62" ht="15" customHeight="1">
      <c r="A19" s="14" t="s">
        <v>171</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row>
    <row r="20" spans="1:62" ht="15" customHeight="1">
      <c r="A20" s="14"/>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103"/>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1"/>
    </row>
    <row r="21" spans="1:62" ht="15" customHeight="1">
      <c r="A21" s="893"/>
      <c r="B21" s="894"/>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5"/>
    </row>
    <row r="22" spans="1:62" ht="13.5" customHeight="1">
      <c r="A22" s="400" t="s">
        <v>170</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2"/>
      <c r="AF22" s="400" t="s">
        <v>169</v>
      </c>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2"/>
    </row>
    <row r="23" spans="1:62" ht="13.5" customHeight="1">
      <c r="A23" s="5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102"/>
      <c r="AF23" s="51"/>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02"/>
    </row>
    <row r="24" spans="1:62" ht="15" customHeight="1">
      <c r="A24" s="434"/>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36"/>
      <c r="AF24" s="434"/>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36"/>
    </row>
    <row r="25" spans="1:62" ht="15" customHeight="1">
      <c r="A25" s="437"/>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9"/>
      <c r="AF25" s="437"/>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8"/>
      <c r="BC25" s="438"/>
      <c r="BD25" s="438"/>
      <c r="BE25" s="438"/>
      <c r="BF25" s="438"/>
      <c r="BG25" s="438"/>
      <c r="BH25" s="438"/>
      <c r="BI25" s="438"/>
      <c r="BJ25" s="439"/>
    </row>
    <row r="26" spans="1:62"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62" ht="12.75" customHeight="1">
      <c r="A27" s="20"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62" ht="22.5" customHeight="1">
      <c r="A28" s="920" t="s">
        <v>2</v>
      </c>
      <c r="B28" s="920"/>
      <c r="C28" s="920"/>
      <c r="D28" s="920"/>
      <c r="E28" s="920"/>
      <c r="F28" s="920"/>
      <c r="G28" s="920"/>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0"/>
      <c r="AY28" s="920"/>
      <c r="AZ28" s="920"/>
      <c r="BA28" s="920"/>
      <c r="BB28" s="920"/>
      <c r="BC28" s="920"/>
      <c r="BD28" s="920"/>
      <c r="BE28" s="920"/>
      <c r="BF28" s="920"/>
      <c r="BG28" s="920"/>
      <c r="BH28" s="920"/>
      <c r="BI28" s="920"/>
      <c r="BJ28" s="920"/>
    </row>
    <row r="29" spans="1:62" ht="15" customHeight="1">
      <c r="A29" s="422" t="s">
        <v>3</v>
      </c>
      <c r="B29" s="423"/>
      <c r="C29" s="424"/>
      <c r="D29" s="934" t="s">
        <v>10</v>
      </c>
      <c r="E29" s="935"/>
      <c r="F29" s="935"/>
      <c r="G29" s="935"/>
      <c r="H29" s="935"/>
      <c r="I29" s="935"/>
      <c r="J29" s="935"/>
      <c r="K29" s="935"/>
      <c r="L29" s="935"/>
      <c r="M29" s="935"/>
      <c r="N29" s="935"/>
      <c r="O29" s="935"/>
      <c r="P29" s="936"/>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7"/>
      <c r="AY29" s="938"/>
      <c r="AZ29" s="422" t="s">
        <v>4</v>
      </c>
      <c r="BA29" s="423"/>
      <c r="BB29" s="423"/>
      <c r="BC29" s="423"/>
      <c r="BD29" s="939" t="s">
        <v>5</v>
      </c>
      <c r="BE29" s="405"/>
      <c r="BF29" s="405"/>
      <c r="BG29" s="405"/>
      <c r="BH29" s="405"/>
      <c r="BI29" s="405"/>
      <c r="BJ29" s="940"/>
    </row>
    <row r="30" spans="1:62" ht="15" customHeight="1">
      <c r="A30" s="425"/>
      <c r="B30" s="426"/>
      <c r="C30" s="427"/>
      <c r="D30" s="943" t="s">
        <v>11</v>
      </c>
      <c r="E30" s="944"/>
      <c r="F30" s="944"/>
      <c r="G30" s="944"/>
      <c r="H30" s="944"/>
      <c r="I30" s="944"/>
      <c r="J30" s="944"/>
      <c r="K30" s="944"/>
      <c r="L30" s="944"/>
      <c r="M30" s="944"/>
      <c r="N30" s="944"/>
      <c r="O30" s="944"/>
      <c r="P30" s="562"/>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4"/>
      <c r="AZ30" s="425"/>
      <c r="BA30" s="426"/>
      <c r="BB30" s="426"/>
      <c r="BC30" s="426"/>
      <c r="BD30" s="941"/>
      <c r="BE30" s="406"/>
      <c r="BF30" s="406"/>
      <c r="BG30" s="406"/>
      <c r="BH30" s="406"/>
      <c r="BI30" s="406"/>
      <c r="BJ30" s="942"/>
    </row>
    <row r="31" spans="1:62" ht="15" customHeight="1">
      <c r="A31" s="422" t="s">
        <v>6</v>
      </c>
      <c r="B31" s="423"/>
      <c r="C31" s="424"/>
      <c r="D31" s="934" t="s">
        <v>10</v>
      </c>
      <c r="E31" s="935"/>
      <c r="F31" s="935"/>
      <c r="G31" s="935"/>
      <c r="H31" s="935"/>
      <c r="I31" s="935"/>
      <c r="J31" s="935"/>
      <c r="K31" s="935"/>
      <c r="L31" s="935"/>
      <c r="M31" s="935"/>
      <c r="N31" s="935"/>
      <c r="O31" s="935"/>
      <c r="P31" s="936"/>
      <c r="Q31" s="937"/>
      <c r="R31" s="937"/>
      <c r="S31" s="937"/>
      <c r="T31" s="937"/>
      <c r="U31" s="937"/>
      <c r="V31" s="937"/>
      <c r="W31" s="937"/>
      <c r="X31" s="937"/>
      <c r="Y31" s="937"/>
      <c r="Z31" s="937"/>
      <c r="AA31" s="937"/>
      <c r="AB31" s="937"/>
      <c r="AC31" s="937"/>
      <c r="AD31" s="937"/>
      <c r="AE31" s="937"/>
      <c r="AF31" s="937"/>
      <c r="AG31" s="937"/>
      <c r="AH31" s="937"/>
      <c r="AI31" s="937"/>
      <c r="AJ31" s="937"/>
      <c r="AK31" s="937"/>
      <c r="AL31" s="937"/>
      <c r="AM31" s="937"/>
      <c r="AN31" s="937"/>
      <c r="AO31" s="937"/>
      <c r="AP31" s="937"/>
      <c r="AQ31" s="937"/>
      <c r="AR31" s="937"/>
      <c r="AS31" s="937"/>
      <c r="AT31" s="937"/>
      <c r="AU31" s="937"/>
      <c r="AV31" s="937"/>
      <c r="AW31" s="937"/>
      <c r="AX31" s="937"/>
      <c r="AY31" s="938"/>
      <c r="AZ31" s="422" t="s">
        <v>7</v>
      </c>
      <c r="BA31" s="423"/>
      <c r="BB31" s="423"/>
      <c r="BC31" s="423"/>
      <c r="BD31" s="939" t="s">
        <v>5</v>
      </c>
      <c r="BE31" s="405"/>
      <c r="BF31" s="405"/>
      <c r="BG31" s="405"/>
      <c r="BH31" s="405"/>
      <c r="BI31" s="405"/>
      <c r="BJ31" s="940"/>
    </row>
    <row r="32" spans="1:62" ht="15" customHeight="1">
      <c r="A32" s="425"/>
      <c r="B32" s="426"/>
      <c r="C32" s="427"/>
      <c r="D32" s="943" t="s">
        <v>11</v>
      </c>
      <c r="E32" s="944"/>
      <c r="F32" s="944"/>
      <c r="G32" s="944"/>
      <c r="H32" s="944"/>
      <c r="I32" s="944"/>
      <c r="J32" s="944"/>
      <c r="K32" s="944"/>
      <c r="L32" s="944"/>
      <c r="M32" s="944"/>
      <c r="N32" s="944"/>
      <c r="O32" s="944"/>
      <c r="P32" s="562"/>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4"/>
      <c r="AZ32" s="425"/>
      <c r="BA32" s="426"/>
      <c r="BB32" s="426"/>
      <c r="BC32" s="426"/>
      <c r="BD32" s="941"/>
      <c r="BE32" s="406"/>
      <c r="BF32" s="406"/>
      <c r="BG32" s="406"/>
      <c r="BH32" s="406"/>
      <c r="BI32" s="406"/>
      <c r="BJ32" s="942"/>
    </row>
    <row r="33" spans="1:62" ht="5.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2"/>
      <c r="AM33" s="2"/>
      <c r="AN33" s="2"/>
      <c r="AO33" s="2"/>
      <c r="AP33" s="2"/>
      <c r="AQ33" s="2"/>
      <c r="AR33" s="2"/>
      <c r="AS33" s="2"/>
      <c r="AT33" s="2"/>
      <c r="AU33" s="2"/>
      <c r="AV33" s="2"/>
      <c r="AW33" s="2"/>
      <c r="AX33" s="3"/>
      <c r="AY33" s="3"/>
      <c r="AZ33" s="3"/>
      <c r="BA33" s="3"/>
      <c r="BB33" s="3"/>
      <c r="BC33" s="3"/>
      <c r="BD33" s="3"/>
      <c r="BE33" s="3"/>
      <c r="BF33" s="3"/>
      <c r="BG33" s="3"/>
      <c r="BH33" s="3"/>
      <c r="BI33" s="3"/>
      <c r="BJ33" s="3"/>
    </row>
    <row r="34" spans="1:62" ht="22.5" customHeight="1">
      <c r="A34" s="920" t="s">
        <v>168</v>
      </c>
      <c r="B34" s="920"/>
      <c r="C34" s="920"/>
      <c r="D34" s="920"/>
      <c r="E34" s="920"/>
      <c r="F34" s="920"/>
      <c r="G34" s="920"/>
      <c r="H34" s="920"/>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c r="AJ34" s="920"/>
      <c r="AK34" s="920"/>
      <c r="AL34" s="920"/>
      <c r="AM34" s="920"/>
      <c r="AN34" s="920"/>
      <c r="AO34" s="920"/>
      <c r="AP34" s="920"/>
      <c r="AQ34" s="920"/>
      <c r="AR34" s="920"/>
      <c r="AS34" s="920"/>
      <c r="AT34" s="920"/>
      <c r="AU34" s="920"/>
      <c r="AV34" s="920"/>
      <c r="AW34" s="920"/>
      <c r="AX34" s="920"/>
      <c r="AY34" s="920"/>
      <c r="AZ34" s="920"/>
      <c r="BA34" s="920"/>
      <c r="BB34" s="920"/>
      <c r="BC34" s="920"/>
      <c r="BD34" s="920"/>
      <c r="BE34" s="920"/>
      <c r="BF34" s="920"/>
      <c r="BG34" s="920"/>
      <c r="BH34" s="920"/>
      <c r="BI34" s="920"/>
      <c r="BJ34" s="920"/>
    </row>
    <row r="35" spans="1:62">
      <c r="A35" s="892" t="s">
        <v>18</v>
      </c>
      <c r="B35" s="892"/>
      <c r="C35" s="892"/>
      <c r="D35" s="892"/>
      <c r="E35" s="892"/>
      <c r="F35" s="892"/>
      <c r="G35" s="892"/>
      <c r="H35" s="892"/>
      <c r="I35" s="892"/>
      <c r="J35" s="892"/>
      <c r="K35" s="892"/>
      <c r="L35" s="892"/>
      <c r="M35" s="892"/>
      <c r="N35" s="892"/>
      <c r="O35" s="892"/>
      <c r="P35" s="892"/>
      <c r="Q35" s="892"/>
      <c r="R35" s="892"/>
      <c r="S35" s="892"/>
      <c r="T35" s="892"/>
      <c r="U35" s="892"/>
      <c r="V35" s="892"/>
      <c r="W35" s="892"/>
      <c r="X35" s="892"/>
      <c r="Y35" s="892"/>
      <c r="Z35" s="892"/>
      <c r="AA35" s="892"/>
      <c r="AB35" s="892"/>
      <c r="AC35" s="892"/>
      <c r="AD35" s="449" t="s">
        <v>72</v>
      </c>
      <c r="AE35" s="450"/>
      <c r="AF35" s="450"/>
      <c r="AG35" s="450"/>
      <c r="AH35" s="450"/>
      <c r="AI35" s="450"/>
      <c r="AJ35" s="450"/>
      <c r="AK35" s="450"/>
      <c r="AL35" s="450"/>
      <c r="AM35" s="450"/>
      <c r="AN35" s="450"/>
      <c r="AO35" s="450"/>
      <c r="AP35" s="450"/>
      <c r="AQ35" s="450"/>
      <c r="AR35" s="450"/>
      <c r="AS35" s="450"/>
      <c r="AT35" s="450"/>
      <c r="AU35" s="450"/>
      <c r="AV35" s="450"/>
      <c r="AW35" s="504"/>
      <c r="AX35" s="285" t="s">
        <v>167</v>
      </c>
      <c r="AY35" s="278"/>
      <c r="AZ35" s="278"/>
      <c r="BA35" s="278"/>
      <c r="BB35" s="278"/>
      <c r="BC35" s="278"/>
      <c r="BD35" s="278"/>
      <c r="BE35" s="278"/>
      <c r="BF35" s="278"/>
      <c r="BG35" s="278"/>
      <c r="BH35" s="278"/>
      <c r="BI35" s="278"/>
      <c r="BJ35" s="281"/>
    </row>
    <row r="36" spans="1:62">
      <c r="A36" s="892"/>
      <c r="B36" s="892"/>
      <c r="C36" s="892"/>
      <c r="D36" s="892"/>
      <c r="E36" s="892"/>
      <c r="F36" s="892"/>
      <c r="G36" s="892"/>
      <c r="H36" s="892"/>
      <c r="I36" s="892"/>
      <c r="J36" s="892"/>
      <c r="K36" s="892"/>
      <c r="L36" s="892"/>
      <c r="M36" s="892"/>
      <c r="N36" s="892"/>
      <c r="O36" s="892"/>
      <c r="P36" s="892"/>
      <c r="Q36" s="892"/>
      <c r="R36" s="892"/>
      <c r="S36" s="892"/>
      <c r="T36" s="892"/>
      <c r="U36" s="892"/>
      <c r="V36" s="892"/>
      <c r="W36" s="892"/>
      <c r="X36" s="892"/>
      <c r="Y36" s="892"/>
      <c r="Z36" s="892"/>
      <c r="AA36" s="892"/>
      <c r="AB36" s="892"/>
      <c r="AC36" s="892"/>
      <c r="AD36" s="921" t="s">
        <v>163</v>
      </c>
      <c r="AE36" s="921"/>
      <c r="AF36" s="921"/>
      <c r="AG36" s="921" t="s">
        <v>162</v>
      </c>
      <c r="AH36" s="921"/>
      <c r="AI36" s="921"/>
      <c r="AJ36" s="922" t="s">
        <v>166</v>
      </c>
      <c r="AK36" s="923"/>
      <c r="AL36" s="923"/>
      <c r="AM36" s="923"/>
      <c r="AN36" s="923"/>
      <c r="AO36" s="923"/>
      <c r="AP36" s="923"/>
      <c r="AQ36" s="923"/>
      <c r="AR36" s="923"/>
      <c r="AS36" s="923"/>
      <c r="AT36" s="923"/>
      <c r="AU36" s="923"/>
      <c r="AV36" s="923"/>
      <c r="AW36" s="924"/>
      <c r="AX36" s="286"/>
      <c r="AY36" s="279"/>
      <c r="AZ36" s="279"/>
      <c r="BA36" s="279"/>
      <c r="BB36" s="279"/>
      <c r="BC36" s="279"/>
      <c r="BD36" s="279"/>
      <c r="BE36" s="279"/>
      <c r="BF36" s="279"/>
      <c r="BG36" s="279"/>
      <c r="BH36" s="279"/>
      <c r="BI36" s="279"/>
      <c r="BJ36" s="282"/>
    </row>
    <row r="37" spans="1:62" ht="15" customHeight="1">
      <c r="A37" s="285" t="s">
        <v>8</v>
      </c>
      <c r="B37" s="281"/>
      <c r="C37" s="931" t="s">
        <v>164</v>
      </c>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3"/>
      <c r="AD37" s="528" t="s">
        <v>163</v>
      </c>
      <c r="AE37" s="929"/>
      <c r="AF37" s="930"/>
      <c r="AG37" s="528" t="s">
        <v>162</v>
      </c>
      <c r="AH37" s="929"/>
      <c r="AI37" s="930"/>
      <c r="AJ37" s="449"/>
      <c r="AK37" s="450"/>
      <c r="AL37" s="450"/>
      <c r="AM37" s="450"/>
      <c r="AN37" s="450"/>
      <c r="AO37" s="450"/>
      <c r="AP37" s="450"/>
      <c r="AQ37" s="450"/>
      <c r="AR37" s="450"/>
      <c r="AS37" s="450"/>
      <c r="AT37" s="450"/>
      <c r="AU37" s="450"/>
      <c r="AV37" s="450"/>
      <c r="AW37" s="504"/>
      <c r="AX37" s="908" t="s">
        <v>100</v>
      </c>
      <c r="AY37" s="909"/>
      <c r="AZ37" s="909"/>
      <c r="BA37" s="909"/>
      <c r="BB37" s="909"/>
      <c r="BC37" s="909"/>
      <c r="BD37" s="909"/>
      <c r="BE37" s="909"/>
      <c r="BF37" s="909"/>
      <c r="BG37" s="909"/>
      <c r="BH37" s="909"/>
      <c r="BI37" s="909"/>
      <c r="BJ37" s="910"/>
    </row>
    <row r="38" spans="1:62" ht="15" customHeight="1">
      <c r="A38" s="351"/>
      <c r="B38" s="284"/>
      <c r="C38" s="49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7"/>
      <c r="AD38" s="917" t="s">
        <v>161</v>
      </c>
      <c r="AE38" s="918"/>
      <c r="AF38" s="919"/>
      <c r="AG38" s="917" t="s">
        <v>161</v>
      </c>
      <c r="AH38" s="918"/>
      <c r="AI38" s="919"/>
      <c r="AJ38" s="449"/>
      <c r="AK38" s="450"/>
      <c r="AL38" s="450"/>
      <c r="AM38" s="450"/>
      <c r="AN38" s="450"/>
      <c r="AO38" s="450"/>
      <c r="AP38" s="450"/>
      <c r="AQ38" s="450"/>
      <c r="AR38" s="450"/>
      <c r="AS38" s="450"/>
      <c r="AT38" s="450"/>
      <c r="AU38" s="450"/>
      <c r="AV38" s="450"/>
      <c r="AW38" s="504"/>
      <c r="AX38" s="911"/>
      <c r="AY38" s="912"/>
      <c r="AZ38" s="912"/>
      <c r="BA38" s="912"/>
      <c r="BB38" s="912"/>
      <c r="BC38" s="912"/>
      <c r="BD38" s="912"/>
      <c r="BE38" s="912"/>
      <c r="BF38" s="912"/>
      <c r="BG38" s="912"/>
      <c r="BH38" s="912"/>
      <c r="BI38" s="912"/>
      <c r="BJ38" s="913"/>
    </row>
    <row r="39" spans="1:62" ht="15" customHeight="1">
      <c r="A39" s="286"/>
      <c r="B39" s="282"/>
      <c r="C39" s="478"/>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80"/>
      <c r="AD39" s="101" t="s">
        <v>160</v>
      </c>
      <c r="AE39" s="100"/>
      <c r="AF39" s="99"/>
      <c r="AG39" s="101" t="s">
        <v>160</v>
      </c>
      <c r="AH39" s="100"/>
      <c r="AI39" s="99"/>
      <c r="AJ39" s="449"/>
      <c r="AK39" s="450"/>
      <c r="AL39" s="450"/>
      <c r="AM39" s="450"/>
      <c r="AN39" s="450"/>
      <c r="AO39" s="450"/>
      <c r="AP39" s="450"/>
      <c r="AQ39" s="450"/>
      <c r="AR39" s="450"/>
      <c r="AS39" s="450"/>
      <c r="AT39" s="450"/>
      <c r="AU39" s="450"/>
      <c r="AV39" s="450"/>
      <c r="AW39" s="504"/>
      <c r="AX39" s="914" t="s">
        <v>99</v>
      </c>
      <c r="AY39" s="915"/>
      <c r="AZ39" s="915"/>
      <c r="BA39" s="915"/>
      <c r="BB39" s="915"/>
      <c r="BC39" s="916"/>
      <c r="BD39" s="914" t="s">
        <v>98</v>
      </c>
      <c r="BE39" s="915"/>
      <c r="BF39" s="915"/>
      <c r="BG39" s="915"/>
      <c r="BH39" s="915"/>
      <c r="BI39" s="915"/>
      <c r="BJ39" s="916"/>
    </row>
    <row r="40" spans="1:62" ht="15" customHeight="1">
      <c r="A40" s="285" t="s">
        <v>9</v>
      </c>
      <c r="B40" s="281"/>
      <c r="C40" s="931" t="s">
        <v>164</v>
      </c>
      <c r="D40" s="932"/>
      <c r="E40" s="932"/>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3"/>
      <c r="AD40" s="528" t="s">
        <v>163</v>
      </c>
      <c r="AE40" s="929"/>
      <c r="AF40" s="930"/>
      <c r="AG40" s="528" t="s">
        <v>162</v>
      </c>
      <c r="AH40" s="929"/>
      <c r="AI40" s="930"/>
      <c r="AJ40" s="922"/>
      <c r="AK40" s="923"/>
      <c r="AL40" s="923"/>
      <c r="AM40" s="923"/>
      <c r="AN40" s="923"/>
      <c r="AO40" s="923"/>
      <c r="AP40" s="923"/>
      <c r="AQ40" s="923"/>
      <c r="AR40" s="923"/>
      <c r="AS40" s="923"/>
      <c r="AT40" s="923"/>
      <c r="AU40" s="923"/>
      <c r="AV40" s="923"/>
      <c r="AW40" s="924"/>
      <c r="AX40" s="899"/>
      <c r="AY40" s="900"/>
      <c r="AZ40" s="900"/>
      <c r="BA40" s="900"/>
      <c r="BB40" s="900"/>
      <c r="BC40" s="901"/>
      <c r="BD40" s="899"/>
      <c r="BE40" s="900"/>
      <c r="BF40" s="900"/>
      <c r="BG40" s="900"/>
      <c r="BH40" s="900"/>
      <c r="BI40" s="900"/>
      <c r="BJ40" s="901"/>
    </row>
    <row r="41" spans="1:62" ht="15" customHeight="1">
      <c r="A41" s="351"/>
      <c r="B41" s="284"/>
      <c r="C41" s="49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7"/>
      <c r="AD41" s="917" t="s">
        <v>161</v>
      </c>
      <c r="AE41" s="918"/>
      <c r="AF41" s="919"/>
      <c r="AG41" s="917" t="s">
        <v>161</v>
      </c>
      <c r="AH41" s="918"/>
      <c r="AI41" s="919"/>
      <c r="AJ41" s="922"/>
      <c r="AK41" s="923"/>
      <c r="AL41" s="923"/>
      <c r="AM41" s="923"/>
      <c r="AN41" s="923"/>
      <c r="AO41" s="923"/>
      <c r="AP41" s="923"/>
      <c r="AQ41" s="923"/>
      <c r="AR41" s="923"/>
      <c r="AS41" s="923"/>
      <c r="AT41" s="923"/>
      <c r="AU41" s="923"/>
      <c r="AV41" s="923"/>
      <c r="AW41" s="924"/>
      <c r="AX41" s="902"/>
      <c r="AY41" s="903"/>
      <c r="AZ41" s="903"/>
      <c r="BA41" s="903"/>
      <c r="BB41" s="903"/>
      <c r="BC41" s="904"/>
      <c r="BD41" s="902"/>
      <c r="BE41" s="903"/>
      <c r="BF41" s="903"/>
      <c r="BG41" s="903"/>
      <c r="BH41" s="903"/>
      <c r="BI41" s="903"/>
      <c r="BJ41" s="904"/>
    </row>
    <row r="42" spans="1:62" ht="15" customHeight="1">
      <c r="A42" s="286"/>
      <c r="B42" s="282"/>
      <c r="C42" s="478"/>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80"/>
      <c r="AD42" s="101" t="s">
        <v>160</v>
      </c>
      <c r="AE42" s="100"/>
      <c r="AF42" s="99"/>
      <c r="AG42" s="101" t="s">
        <v>160</v>
      </c>
      <c r="AH42" s="100"/>
      <c r="AI42" s="99"/>
      <c r="AJ42" s="922"/>
      <c r="AK42" s="923"/>
      <c r="AL42" s="923"/>
      <c r="AM42" s="923"/>
      <c r="AN42" s="923"/>
      <c r="AO42" s="923"/>
      <c r="AP42" s="923"/>
      <c r="AQ42" s="923"/>
      <c r="AR42" s="923"/>
      <c r="AS42" s="923"/>
      <c r="AT42" s="923"/>
      <c r="AU42" s="923"/>
      <c r="AV42" s="923"/>
      <c r="AW42" s="924"/>
      <c r="AX42" s="902"/>
      <c r="AY42" s="903"/>
      <c r="AZ42" s="903"/>
      <c r="BA42" s="903"/>
      <c r="BB42" s="903"/>
      <c r="BC42" s="904"/>
      <c r="BD42" s="902"/>
      <c r="BE42" s="903"/>
      <c r="BF42" s="903"/>
      <c r="BG42" s="903"/>
      <c r="BH42" s="903"/>
      <c r="BI42" s="903"/>
      <c r="BJ42" s="904"/>
    </row>
    <row r="43" spans="1:62" ht="15" customHeight="1">
      <c r="A43" s="285" t="s">
        <v>128</v>
      </c>
      <c r="B43" s="281"/>
      <c r="C43" s="931" t="s">
        <v>164</v>
      </c>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3"/>
      <c r="AD43" s="528" t="s">
        <v>163</v>
      </c>
      <c r="AE43" s="929"/>
      <c r="AF43" s="930"/>
      <c r="AG43" s="528" t="s">
        <v>162</v>
      </c>
      <c r="AH43" s="929"/>
      <c r="AI43" s="930"/>
      <c r="AJ43" s="922"/>
      <c r="AK43" s="923"/>
      <c r="AL43" s="923"/>
      <c r="AM43" s="923"/>
      <c r="AN43" s="923"/>
      <c r="AO43" s="923"/>
      <c r="AP43" s="923"/>
      <c r="AQ43" s="923"/>
      <c r="AR43" s="923"/>
      <c r="AS43" s="923"/>
      <c r="AT43" s="923"/>
      <c r="AU43" s="923"/>
      <c r="AV43" s="923"/>
      <c r="AW43" s="924"/>
      <c r="AX43" s="902"/>
      <c r="AY43" s="903"/>
      <c r="AZ43" s="903"/>
      <c r="BA43" s="903"/>
      <c r="BB43" s="903"/>
      <c r="BC43" s="904"/>
      <c r="BD43" s="902"/>
      <c r="BE43" s="903"/>
      <c r="BF43" s="903"/>
      <c r="BG43" s="903"/>
      <c r="BH43" s="903"/>
      <c r="BI43" s="903"/>
      <c r="BJ43" s="904"/>
    </row>
    <row r="44" spans="1:62" ht="15" customHeight="1">
      <c r="A44" s="351"/>
      <c r="B44" s="284"/>
      <c r="C44" s="49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7"/>
      <c r="AD44" s="917" t="s">
        <v>161</v>
      </c>
      <c r="AE44" s="918"/>
      <c r="AF44" s="919"/>
      <c r="AG44" s="917" t="s">
        <v>161</v>
      </c>
      <c r="AH44" s="918"/>
      <c r="AI44" s="919"/>
      <c r="AJ44" s="922"/>
      <c r="AK44" s="923"/>
      <c r="AL44" s="923"/>
      <c r="AM44" s="923"/>
      <c r="AN44" s="923"/>
      <c r="AO44" s="923"/>
      <c r="AP44" s="923"/>
      <c r="AQ44" s="923"/>
      <c r="AR44" s="923"/>
      <c r="AS44" s="923"/>
      <c r="AT44" s="923"/>
      <c r="AU44" s="923"/>
      <c r="AV44" s="923"/>
      <c r="AW44" s="924"/>
      <c r="AX44" s="902"/>
      <c r="AY44" s="903"/>
      <c r="AZ44" s="903"/>
      <c r="BA44" s="903"/>
      <c r="BB44" s="903"/>
      <c r="BC44" s="904"/>
      <c r="BD44" s="902"/>
      <c r="BE44" s="903"/>
      <c r="BF44" s="903"/>
      <c r="BG44" s="903"/>
      <c r="BH44" s="903"/>
      <c r="BI44" s="903"/>
      <c r="BJ44" s="904"/>
    </row>
    <row r="45" spans="1:62" ht="15" customHeight="1">
      <c r="A45" s="286"/>
      <c r="B45" s="282"/>
      <c r="C45" s="478"/>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80"/>
      <c r="AD45" s="101" t="s">
        <v>160</v>
      </c>
      <c r="AE45" s="100"/>
      <c r="AF45" s="99"/>
      <c r="AG45" s="101" t="s">
        <v>160</v>
      </c>
      <c r="AH45" s="100"/>
      <c r="AI45" s="99"/>
      <c r="AJ45" s="922"/>
      <c r="AK45" s="923"/>
      <c r="AL45" s="923"/>
      <c r="AM45" s="923"/>
      <c r="AN45" s="923"/>
      <c r="AO45" s="923"/>
      <c r="AP45" s="923"/>
      <c r="AQ45" s="923"/>
      <c r="AR45" s="923"/>
      <c r="AS45" s="923"/>
      <c r="AT45" s="923"/>
      <c r="AU45" s="923"/>
      <c r="AV45" s="923"/>
      <c r="AW45" s="924"/>
      <c r="AX45" s="902"/>
      <c r="AY45" s="903"/>
      <c r="AZ45" s="903"/>
      <c r="BA45" s="903"/>
      <c r="BB45" s="903"/>
      <c r="BC45" s="904"/>
      <c r="BD45" s="902"/>
      <c r="BE45" s="903"/>
      <c r="BF45" s="903"/>
      <c r="BG45" s="903"/>
      <c r="BH45" s="903"/>
      <c r="BI45" s="903"/>
      <c r="BJ45" s="904"/>
    </row>
    <row r="46" spans="1:62" ht="15" customHeight="1">
      <c r="A46" s="285" t="s">
        <v>127</v>
      </c>
      <c r="B46" s="281"/>
      <c r="C46" s="931" t="s">
        <v>164</v>
      </c>
      <c r="D46" s="932"/>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3"/>
      <c r="AD46" s="528" t="s">
        <v>163</v>
      </c>
      <c r="AE46" s="929"/>
      <c r="AF46" s="930"/>
      <c r="AG46" s="528" t="s">
        <v>162</v>
      </c>
      <c r="AH46" s="929"/>
      <c r="AI46" s="930"/>
      <c r="AJ46" s="922"/>
      <c r="AK46" s="923"/>
      <c r="AL46" s="923"/>
      <c r="AM46" s="923"/>
      <c r="AN46" s="923"/>
      <c r="AO46" s="923"/>
      <c r="AP46" s="923"/>
      <c r="AQ46" s="923"/>
      <c r="AR46" s="923"/>
      <c r="AS46" s="923"/>
      <c r="AT46" s="923"/>
      <c r="AU46" s="923"/>
      <c r="AV46" s="923"/>
      <c r="AW46" s="924"/>
      <c r="AX46" s="902"/>
      <c r="AY46" s="903"/>
      <c r="AZ46" s="903"/>
      <c r="BA46" s="903"/>
      <c r="BB46" s="903"/>
      <c r="BC46" s="904"/>
      <c r="BD46" s="902"/>
      <c r="BE46" s="903"/>
      <c r="BF46" s="903"/>
      <c r="BG46" s="903"/>
      <c r="BH46" s="903"/>
      <c r="BI46" s="903"/>
      <c r="BJ46" s="904"/>
    </row>
    <row r="47" spans="1:62" ht="15" customHeight="1">
      <c r="A47" s="351"/>
      <c r="B47" s="284"/>
      <c r="C47" s="496"/>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7"/>
      <c r="AD47" s="917" t="s">
        <v>161</v>
      </c>
      <c r="AE47" s="918"/>
      <c r="AF47" s="919"/>
      <c r="AG47" s="917" t="s">
        <v>161</v>
      </c>
      <c r="AH47" s="918"/>
      <c r="AI47" s="919"/>
      <c r="AJ47" s="922"/>
      <c r="AK47" s="923"/>
      <c r="AL47" s="923"/>
      <c r="AM47" s="923"/>
      <c r="AN47" s="923"/>
      <c r="AO47" s="923"/>
      <c r="AP47" s="923"/>
      <c r="AQ47" s="923"/>
      <c r="AR47" s="923"/>
      <c r="AS47" s="923"/>
      <c r="AT47" s="923"/>
      <c r="AU47" s="923"/>
      <c r="AV47" s="923"/>
      <c r="AW47" s="924"/>
      <c r="AX47" s="902"/>
      <c r="AY47" s="903"/>
      <c r="AZ47" s="903"/>
      <c r="BA47" s="903"/>
      <c r="BB47" s="903"/>
      <c r="BC47" s="904"/>
      <c r="BD47" s="902"/>
      <c r="BE47" s="903"/>
      <c r="BF47" s="903"/>
      <c r="BG47" s="903"/>
      <c r="BH47" s="903"/>
      <c r="BI47" s="903"/>
      <c r="BJ47" s="904"/>
    </row>
    <row r="48" spans="1:62" ht="15" customHeight="1">
      <c r="A48" s="286"/>
      <c r="B48" s="282"/>
      <c r="C48" s="478"/>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80"/>
      <c r="AD48" s="101" t="s">
        <v>160</v>
      </c>
      <c r="AE48" s="100"/>
      <c r="AF48" s="99"/>
      <c r="AG48" s="101" t="s">
        <v>160</v>
      </c>
      <c r="AH48" s="100"/>
      <c r="AI48" s="99"/>
      <c r="AJ48" s="922"/>
      <c r="AK48" s="923"/>
      <c r="AL48" s="923"/>
      <c r="AM48" s="923"/>
      <c r="AN48" s="923"/>
      <c r="AO48" s="923"/>
      <c r="AP48" s="923"/>
      <c r="AQ48" s="923"/>
      <c r="AR48" s="923"/>
      <c r="AS48" s="923"/>
      <c r="AT48" s="923"/>
      <c r="AU48" s="923"/>
      <c r="AV48" s="923"/>
      <c r="AW48" s="924"/>
      <c r="AX48" s="902"/>
      <c r="AY48" s="903"/>
      <c r="AZ48" s="903"/>
      <c r="BA48" s="903"/>
      <c r="BB48" s="903"/>
      <c r="BC48" s="904"/>
      <c r="BD48" s="902"/>
      <c r="BE48" s="903"/>
      <c r="BF48" s="903"/>
      <c r="BG48" s="903"/>
      <c r="BH48" s="903"/>
      <c r="BI48" s="903"/>
      <c r="BJ48" s="904"/>
    </row>
    <row r="49" spans="1:66" ht="15" customHeight="1">
      <c r="A49" s="285" t="s">
        <v>165</v>
      </c>
      <c r="B49" s="281"/>
      <c r="C49" s="931" t="s">
        <v>164</v>
      </c>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3"/>
      <c r="AD49" s="528" t="s">
        <v>163</v>
      </c>
      <c r="AE49" s="929"/>
      <c r="AF49" s="930"/>
      <c r="AG49" s="528" t="s">
        <v>162</v>
      </c>
      <c r="AH49" s="929"/>
      <c r="AI49" s="930"/>
      <c r="AJ49" s="922"/>
      <c r="AK49" s="923"/>
      <c r="AL49" s="923"/>
      <c r="AM49" s="923"/>
      <c r="AN49" s="923"/>
      <c r="AO49" s="923"/>
      <c r="AP49" s="923"/>
      <c r="AQ49" s="923"/>
      <c r="AR49" s="923"/>
      <c r="AS49" s="923"/>
      <c r="AT49" s="923"/>
      <c r="AU49" s="923"/>
      <c r="AV49" s="923"/>
      <c r="AW49" s="924"/>
      <c r="AX49" s="905"/>
      <c r="AY49" s="906"/>
      <c r="AZ49" s="906"/>
      <c r="BA49" s="906"/>
      <c r="BB49" s="906"/>
      <c r="BC49" s="907"/>
      <c r="BD49" s="905"/>
      <c r="BE49" s="906"/>
      <c r="BF49" s="906"/>
      <c r="BG49" s="906"/>
      <c r="BH49" s="906"/>
      <c r="BI49" s="906"/>
      <c r="BJ49" s="907"/>
    </row>
    <row r="50" spans="1:66" ht="15" customHeight="1">
      <c r="A50" s="351"/>
      <c r="B50" s="284"/>
      <c r="C50" s="49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7"/>
      <c r="AD50" s="917" t="s">
        <v>161</v>
      </c>
      <c r="AE50" s="918"/>
      <c r="AF50" s="919"/>
      <c r="AG50" s="917" t="s">
        <v>161</v>
      </c>
      <c r="AH50" s="918"/>
      <c r="AI50" s="919"/>
      <c r="AJ50" s="922"/>
      <c r="AK50" s="923"/>
      <c r="AL50" s="923"/>
      <c r="AM50" s="923"/>
      <c r="AN50" s="923"/>
      <c r="AO50" s="923"/>
      <c r="AP50" s="923"/>
      <c r="AQ50" s="923"/>
      <c r="AR50" s="923"/>
      <c r="AS50" s="923"/>
      <c r="AT50" s="923"/>
      <c r="AU50" s="923"/>
      <c r="AV50" s="923"/>
      <c r="AW50" s="924"/>
      <c r="AX50" s="285" t="s">
        <v>101</v>
      </c>
      <c r="AY50" s="278"/>
      <c r="AZ50" s="278"/>
      <c r="BA50" s="278"/>
      <c r="BB50" s="278"/>
      <c r="BC50" s="278"/>
      <c r="BD50" s="278"/>
      <c r="BE50" s="278"/>
      <c r="BF50" s="278"/>
      <c r="BG50" s="278"/>
      <c r="BH50" s="278"/>
      <c r="BI50" s="278"/>
      <c r="BJ50" s="281"/>
    </row>
    <row r="51" spans="1:66" ht="15" customHeight="1">
      <c r="A51" s="286"/>
      <c r="B51" s="282"/>
      <c r="C51" s="478"/>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80"/>
      <c r="AD51" s="101" t="s">
        <v>160</v>
      </c>
      <c r="AE51" s="100"/>
      <c r="AF51" s="99"/>
      <c r="AG51" s="101" t="s">
        <v>160</v>
      </c>
      <c r="AH51" s="100"/>
      <c r="AI51" s="99"/>
      <c r="AJ51" s="922"/>
      <c r="AK51" s="923"/>
      <c r="AL51" s="923"/>
      <c r="AM51" s="923"/>
      <c r="AN51" s="923"/>
      <c r="AO51" s="923"/>
      <c r="AP51" s="923"/>
      <c r="AQ51" s="923"/>
      <c r="AR51" s="923"/>
      <c r="AS51" s="923"/>
      <c r="AT51" s="923"/>
      <c r="AU51" s="923"/>
      <c r="AV51" s="923"/>
      <c r="AW51" s="924"/>
      <c r="AX51" s="286"/>
      <c r="AY51" s="279"/>
      <c r="AZ51" s="279"/>
      <c r="BA51" s="279"/>
      <c r="BB51" s="279"/>
      <c r="BC51" s="279"/>
      <c r="BD51" s="279"/>
      <c r="BE51" s="279"/>
      <c r="BF51" s="279"/>
      <c r="BG51" s="279"/>
      <c r="BH51" s="279"/>
      <c r="BI51" s="279"/>
      <c r="BJ51" s="282"/>
    </row>
    <row r="52" spans="1:66"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6"/>
      <c r="AT52" s="6"/>
      <c r="AU52" s="6"/>
      <c r="AV52" s="6"/>
      <c r="AW52" s="6"/>
      <c r="AX52" s="6"/>
      <c r="AY52" s="5"/>
      <c r="AZ52" s="5"/>
      <c r="BA52" s="5"/>
      <c r="BB52" s="5"/>
      <c r="BC52" s="5"/>
      <c r="BD52" s="5"/>
      <c r="BE52" s="5"/>
      <c r="BF52" s="5"/>
      <c r="BG52" s="5"/>
      <c r="BH52" s="5"/>
      <c r="BI52" s="5"/>
      <c r="BJ52" s="5"/>
    </row>
    <row r="53" spans="1:66" ht="13.5" customHeight="1">
      <c r="A53" s="931" t="s">
        <v>123</v>
      </c>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3"/>
      <c r="AF53" s="16"/>
      <c r="AG53" s="498" t="s">
        <v>159</v>
      </c>
      <c r="AH53" s="928"/>
      <c r="AI53" s="928"/>
      <c r="AJ53" s="928"/>
      <c r="AK53" s="928"/>
      <c r="AL53" s="928"/>
      <c r="AM53" s="928"/>
      <c r="AN53" s="928"/>
      <c r="AO53" s="928"/>
      <c r="AP53" s="928"/>
      <c r="AQ53" s="928"/>
      <c r="AR53" s="928"/>
      <c r="AS53" s="928"/>
      <c r="AT53" s="928"/>
      <c r="AU53" s="928"/>
      <c r="AV53" s="928"/>
      <c r="AW53" s="928"/>
      <c r="AX53" s="928"/>
      <c r="AY53" s="928"/>
      <c r="AZ53" s="928"/>
      <c r="BA53" s="928"/>
      <c r="BB53" s="928"/>
      <c r="BC53" s="928"/>
      <c r="BD53" s="928"/>
      <c r="BE53" s="928"/>
      <c r="BF53" s="928"/>
      <c r="BG53" s="928"/>
      <c r="BH53" s="928"/>
      <c r="BI53" s="928"/>
      <c r="BJ53" s="928"/>
    </row>
    <row r="54" spans="1:66">
      <c r="A54" s="49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7"/>
      <c r="AF54" s="16"/>
      <c r="AG54" s="928"/>
      <c r="AH54" s="928"/>
      <c r="AI54" s="928"/>
      <c r="AJ54" s="928"/>
      <c r="AK54" s="928"/>
      <c r="AL54" s="928"/>
      <c r="AM54" s="928"/>
      <c r="AN54" s="928"/>
      <c r="AO54" s="928"/>
      <c r="AP54" s="928"/>
      <c r="AQ54" s="928"/>
      <c r="AR54" s="928"/>
      <c r="AS54" s="928"/>
      <c r="AT54" s="928"/>
      <c r="AU54" s="928"/>
      <c r="AV54" s="928"/>
      <c r="AW54" s="928"/>
      <c r="AX54" s="928"/>
      <c r="AY54" s="928"/>
      <c r="AZ54" s="928"/>
      <c r="BA54" s="928"/>
      <c r="BB54" s="928"/>
      <c r="BC54" s="928"/>
      <c r="BD54" s="928"/>
      <c r="BE54" s="928"/>
      <c r="BF54" s="928"/>
      <c r="BG54" s="928"/>
      <c r="BH54" s="928"/>
      <c r="BI54" s="928"/>
      <c r="BJ54" s="928"/>
    </row>
    <row r="55" spans="1:66">
      <c r="A55" s="478"/>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80"/>
      <c r="AF55" s="16"/>
      <c r="AG55" s="928"/>
      <c r="AH55" s="928"/>
      <c r="AI55" s="928"/>
      <c r="AJ55" s="928"/>
      <c r="AK55" s="928"/>
      <c r="AL55" s="928"/>
      <c r="AM55" s="928"/>
      <c r="AN55" s="928"/>
      <c r="AO55" s="928"/>
      <c r="AP55" s="928"/>
      <c r="AQ55" s="928"/>
      <c r="AR55" s="928"/>
      <c r="AS55" s="928"/>
      <c r="AT55" s="928"/>
      <c r="AU55" s="928"/>
      <c r="AV55" s="928"/>
      <c r="AW55" s="928"/>
      <c r="AX55" s="928"/>
      <c r="AY55" s="928"/>
      <c r="AZ55" s="928"/>
      <c r="BA55" s="928"/>
      <c r="BB55" s="928"/>
      <c r="BC55" s="928"/>
      <c r="BD55" s="928"/>
      <c r="BE55" s="928"/>
      <c r="BF55" s="928"/>
      <c r="BG55" s="928"/>
      <c r="BH55" s="928"/>
      <c r="BI55" s="928"/>
      <c r="BJ55" s="928"/>
    </row>
    <row r="56" spans="1:66">
      <c r="A56" s="931" t="s">
        <v>158</v>
      </c>
      <c r="B56" s="932"/>
      <c r="C56" s="932"/>
      <c r="D56" s="932"/>
      <c r="E56" s="932"/>
      <c r="F56" s="932"/>
      <c r="G56" s="932"/>
      <c r="H56" s="932"/>
      <c r="I56" s="932"/>
      <c r="J56" s="932"/>
      <c r="K56" s="932"/>
      <c r="L56" s="932"/>
      <c r="M56" s="932"/>
      <c r="N56" s="932"/>
      <c r="O56" s="932"/>
      <c r="P56" s="932"/>
      <c r="Q56" s="932"/>
      <c r="R56" s="932"/>
      <c r="S56" s="937" t="s">
        <v>157</v>
      </c>
      <c r="T56" s="937"/>
      <c r="U56" s="937"/>
      <c r="V56" s="937"/>
      <c r="W56" s="937"/>
      <c r="X56" s="937"/>
      <c r="Y56" s="937"/>
      <c r="Z56" s="937"/>
      <c r="AA56" s="937"/>
      <c r="AB56" s="937"/>
      <c r="AC56" s="937"/>
      <c r="AD56" s="937"/>
      <c r="AE56" s="938"/>
      <c r="AF56" s="16"/>
      <c r="AG56" s="928"/>
      <c r="AH56" s="928"/>
      <c r="AI56" s="928"/>
      <c r="AJ56" s="928"/>
      <c r="AK56" s="928"/>
      <c r="AL56" s="928"/>
      <c r="AM56" s="928"/>
      <c r="AN56" s="928"/>
      <c r="AO56" s="928"/>
      <c r="AP56" s="928"/>
      <c r="AQ56" s="928"/>
      <c r="AR56" s="928"/>
      <c r="AS56" s="928"/>
      <c r="AT56" s="928"/>
      <c r="AU56" s="928"/>
      <c r="AV56" s="928"/>
      <c r="AW56" s="928"/>
      <c r="AX56" s="928"/>
      <c r="AY56" s="928"/>
      <c r="AZ56" s="928"/>
      <c r="BA56" s="928"/>
      <c r="BB56" s="928"/>
      <c r="BC56" s="928"/>
      <c r="BD56" s="928"/>
      <c r="BE56" s="928"/>
      <c r="BF56" s="928"/>
      <c r="BG56" s="928"/>
      <c r="BH56" s="928"/>
      <c r="BI56" s="928"/>
      <c r="BJ56" s="928"/>
    </row>
    <row r="57" spans="1:66" ht="5.25" customHeight="1">
      <c r="A57" s="49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7"/>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66" ht="13.5" customHeight="1">
      <c r="A58" s="49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7"/>
      <c r="AF58" s="17"/>
      <c r="AG58" s="503" t="s">
        <v>156</v>
      </c>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503"/>
      <c r="BD58" s="503"/>
      <c r="BE58" s="503"/>
      <c r="BF58" s="503"/>
      <c r="BG58" s="503"/>
      <c r="BH58" s="503"/>
      <c r="BI58" s="503"/>
      <c r="BJ58" s="503"/>
    </row>
    <row r="59" spans="1:66">
      <c r="A59" s="49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7"/>
      <c r="AF59" s="17"/>
      <c r="AG59" s="449" t="s">
        <v>155</v>
      </c>
      <c r="AH59" s="450"/>
      <c r="AI59" s="450"/>
      <c r="AJ59" s="450"/>
      <c r="AK59" s="450"/>
      <c r="AL59" s="450"/>
      <c r="AM59" s="450"/>
      <c r="AN59" s="450"/>
      <c r="AO59" s="450"/>
      <c r="AP59" s="450"/>
      <c r="AQ59" s="450"/>
      <c r="AR59" s="450"/>
      <c r="AS59" s="450"/>
      <c r="AT59" s="450"/>
      <c r="AU59" s="504"/>
      <c r="AV59" s="421" t="s">
        <v>154</v>
      </c>
      <c r="AW59" s="421"/>
      <c r="AX59" s="421"/>
      <c r="AY59" s="421"/>
      <c r="AZ59" s="421"/>
      <c r="BA59" s="421"/>
      <c r="BB59" s="421"/>
      <c r="BC59" s="421"/>
      <c r="BD59" s="421"/>
      <c r="BE59" s="421"/>
      <c r="BF59" s="421"/>
      <c r="BG59" s="421"/>
      <c r="BH59" s="421"/>
      <c r="BI59" s="421"/>
      <c r="BJ59" s="421"/>
    </row>
    <row r="60" spans="1:66" ht="13.5" customHeight="1">
      <c r="A60" s="496"/>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7"/>
      <c r="AF60" s="17"/>
      <c r="AG60" s="505"/>
      <c r="AH60" s="506"/>
      <c r="AI60" s="506"/>
      <c r="AJ60" s="506"/>
      <c r="AK60" s="506"/>
      <c r="AL60" s="506"/>
      <c r="AM60" s="506"/>
      <c r="AN60" s="506"/>
      <c r="AO60" s="506"/>
      <c r="AP60" s="506"/>
      <c r="AQ60" s="506"/>
      <c r="AR60" s="506"/>
      <c r="AS60" s="506"/>
      <c r="AT60" s="506"/>
      <c r="AU60" s="507"/>
      <c r="AV60" s="421" t="s">
        <v>153</v>
      </c>
      <c r="AW60" s="421"/>
      <c r="AX60" s="421"/>
      <c r="AY60" s="421"/>
      <c r="AZ60" s="421"/>
      <c r="BA60" s="421"/>
      <c r="BB60" s="421"/>
      <c r="BC60" s="421"/>
      <c r="BD60" s="421"/>
      <c r="BE60" s="421"/>
      <c r="BF60" s="421"/>
      <c r="BG60" s="421"/>
      <c r="BH60" s="421"/>
      <c r="BI60" s="421"/>
      <c r="BJ60" s="421"/>
    </row>
    <row r="61" spans="1:66">
      <c r="A61" s="478"/>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80"/>
      <c r="AF61" s="17"/>
      <c r="AG61" s="508"/>
      <c r="AH61" s="509"/>
      <c r="AI61" s="509"/>
      <c r="AJ61" s="509"/>
      <c r="AK61" s="509"/>
      <c r="AL61" s="509"/>
      <c r="AM61" s="509"/>
      <c r="AN61" s="509"/>
      <c r="AO61" s="509"/>
      <c r="AP61" s="509"/>
      <c r="AQ61" s="509"/>
      <c r="AR61" s="509"/>
      <c r="AS61" s="509"/>
      <c r="AT61" s="509"/>
      <c r="AU61" s="510"/>
      <c r="AV61" s="421"/>
      <c r="AW61" s="421"/>
      <c r="AX61" s="421"/>
      <c r="AY61" s="421"/>
      <c r="AZ61" s="421"/>
      <c r="BA61" s="421"/>
      <c r="BB61" s="421"/>
      <c r="BC61" s="421"/>
      <c r="BD61" s="421"/>
      <c r="BE61" s="421"/>
      <c r="BF61" s="421"/>
      <c r="BG61" s="421"/>
      <c r="BH61" s="421"/>
      <c r="BI61" s="421"/>
      <c r="BJ61" s="421"/>
    </row>
    <row r="62" spans="1:66" ht="5.25" customHeight="1">
      <c r="A62" s="1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21"/>
    </row>
    <row r="63" spans="1:66" ht="13.5" customHeight="1">
      <c r="A63" s="428" t="s">
        <v>152</v>
      </c>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30"/>
      <c r="BK63" s="7"/>
      <c r="BL63" s="7"/>
      <c r="BM63" s="7"/>
      <c r="BN63" s="7"/>
    </row>
    <row r="64" spans="1:66">
      <c r="A64" s="431"/>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3"/>
      <c r="BK64" s="7"/>
      <c r="BL64" s="7"/>
      <c r="BM64" s="7"/>
      <c r="BN64" s="7"/>
    </row>
    <row r="66" spans="34:66">
      <c r="AH66"/>
      <c r="AI66"/>
      <c r="AJ66"/>
      <c r="AK66"/>
      <c r="AL66"/>
      <c r="AM66"/>
      <c r="AN66"/>
      <c r="AO66"/>
      <c r="AP66"/>
      <c r="AQ66"/>
      <c r="AR66"/>
      <c r="AS66"/>
      <c r="AT66"/>
      <c r="AU66"/>
      <c r="AV66"/>
      <c r="AW66"/>
      <c r="AX66"/>
      <c r="AY66"/>
      <c r="AZ66"/>
      <c r="BA66"/>
      <c r="BB66"/>
      <c r="BC66"/>
      <c r="BD66"/>
      <c r="BE66"/>
      <c r="BF66"/>
      <c r="BG66"/>
      <c r="BH66"/>
      <c r="BI66"/>
      <c r="BJ66"/>
      <c r="BK66"/>
      <c r="BL66"/>
      <c r="BM66"/>
      <c r="BN66"/>
    </row>
    <row r="67" spans="34:66">
      <c r="AH67"/>
      <c r="AI67"/>
      <c r="AJ67"/>
      <c r="AK67"/>
      <c r="AL67"/>
      <c r="AM67"/>
      <c r="AN67"/>
      <c r="AO67"/>
      <c r="AP67"/>
      <c r="AQ67"/>
      <c r="AR67"/>
      <c r="AS67"/>
      <c r="AT67"/>
      <c r="AU67"/>
      <c r="AV67"/>
      <c r="AW67"/>
      <c r="AX67"/>
      <c r="AY67"/>
      <c r="AZ67"/>
      <c r="BA67"/>
      <c r="BB67"/>
      <c r="BC67"/>
      <c r="BD67"/>
      <c r="BE67"/>
      <c r="BF67"/>
      <c r="BG67"/>
      <c r="BH67"/>
      <c r="BI67"/>
      <c r="BJ67"/>
      <c r="BK67"/>
      <c r="BL67"/>
      <c r="BM67"/>
      <c r="BN67"/>
    </row>
    <row r="68" spans="34:66">
      <c r="AH68"/>
      <c r="AI68"/>
      <c r="AJ68"/>
      <c r="AK68"/>
      <c r="AL68"/>
      <c r="AM68"/>
      <c r="AN68"/>
      <c r="AO68"/>
      <c r="AP68"/>
      <c r="AQ68"/>
      <c r="AR68"/>
      <c r="AS68"/>
      <c r="AT68"/>
      <c r="AU68"/>
      <c r="AV68"/>
      <c r="AW68"/>
      <c r="AX68"/>
      <c r="AY68"/>
      <c r="AZ68"/>
      <c r="BA68"/>
      <c r="BB68"/>
      <c r="BC68"/>
      <c r="BD68"/>
      <c r="BE68"/>
      <c r="BF68"/>
      <c r="BG68"/>
      <c r="BH68"/>
      <c r="BI68"/>
      <c r="BJ68"/>
      <c r="BK68"/>
      <c r="BL68"/>
      <c r="BM68"/>
      <c r="BN68"/>
    </row>
    <row r="69" spans="34:66">
      <c r="AH69"/>
      <c r="AI69"/>
      <c r="AJ69"/>
      <c r="AK69"/>
      <c r="AL69"/>
      <c r="AM69"/>
      <c r="AN69"/>
      <c r="AO69"/>
      <c r="AP69"/>
      <c r="AQ69"/>
      <c r="AR69"/>
      <c r="AS69"/>
      <c r="AT69"/>
      <c r="AU69"/>
      <c r="AV69"/>
      <c r="AW69"/>
      <c r="AX69"/>
      <c r="AY69"/>
      <c r="AZ69"/>
      <c r="BA69"/>
      <c r="BB69"/>
      <c r="BC69"/>
      <c r="BD69"/>
      <c r="BE69"/>
      <c r="BF69"/>
      <c r="BG69"/>
      <c r="BH69"/>
      <c r="BI69"/>
      <c r="BJ69"/>
      <c r="BK69"/>
      <c r="BL69"/>
      <c r="BM69"/>
      <c r="BN69"/>
    </row>
    <row r="70" spans="34:66">
      <c r="AH70"/>
      <c r="AI70"/>
      <c r="AJ70"/>
      <c r="AK70"/>
      <c r="AL70"/>
      <c r="AM70"/>
      <c r="AN70"/>
      <c r="AO70"/>
      <c r="AP70"/>
      <c r="AQ70"/>
      <c r="AR70"/>
      <c r="AS70"/>
      <c r="AT70"/>
      <c r="AU70"/>
      <c r="AV70"/>
      <c r="AW70"/>
      <c r="AX70"/>
      <c r="AY70"/>
      <c r="AZ70"/>
      <c r="BA70"/>
      <c r="BB70"/>
      <c r="BC70"/>
      <c r="BD70"/>
      <c r="BE70"/>
      <c r="BF70"/>
      <c r="BG70"/>
      <c r="BH70"/>
      <c r="BI70"/>
      <c r="BJ70"/>
      <c r="BK70"/>
      <c r="BL70"/>
      <c r="BM70"/>
      <c r="BN70"/>
    </row>
    <row r="71" spans="34:66">
      <c r="AH71"/>
      <c r="AI71"/>
      <c r="AJ71"/>
      <c r="AK71"/>
      <c r="AL71"/>
      <c r="AM71"/>
      <c r="AN71"/>
      <c r="AO71"/>
      <c r="AP71"/>
      <c r="AQ71"/>
      <c r="AR71"/>
      <c r="AS71"/>
      <c r="AT71"/>
      <c r="AU71"/>
      <c r="AV71"/>
      <c r="AW71"/>
      <c r="AX71"/>
      <c r="AY71"/>
      <c r="AZ71"/>
      <c r="BA71"/>
      <c r="BB71"/>
      <c r="BC71"/>
      <c r="BD71"/>
      <c r="BE71"/>
      <c r="BF71"/>
      <c r="BG71"/>
      <c r="BH71"/>
      <c r="BI71"/>
      <c r="BJ71"/>
      <c r="BK71"/>
      <c r="BL71"/>
      <c r="BM71"/>
      <c r="BN71"/>
    </row>
    <row r="72" spans="34:66">
      <c r="AH72"/>
      <c r="AI72"/>
      <c r="AJ72"/>
      <c r="AK72"/>
      <c r="AL72"/>
      <c r="AM72"/>
      <c r="AN72"/>
      <c r="AO72"/>
      <c r="AP72"/>
      <c r="AQ72"/>
      <c r="AR72"/>
      <c r="AS72"/>
      <c r="AT72"/>
      <c r="AU72"/>
      <c r="AV72"/>
      <c r="AW72"/>
      <c r="AX72"/>
      <c r="AY72"/>
      <c r="AZ72"/>
      <c r="BA72"/>
      <c r="BB72"/>
      <c r="BC72"/>
      <c r="BD72"/>
      <c r="BE72"/>
      <c r="BF72"/>
      <c r="BG72"/>
      <c r="BH72"/>
      <c r="BI72"/>
      <c r="BJ72"/>
      <c r="BK72"/>
      <c r="BL72"/>
      <c r="BM72"/>
      <c r="BN72"/>
    </row>
  </sheetData>
  <mergeCells count="106">
    <mergeCell ref="A2:BJ2"/>
    <mergeCell ref="A56:R56"/>
    <mergeCell ref="S56:AE56"/>
    <mergeCell ref="A21:BJ21"/>
    <mergeCell ref="A11:BJ12"/>
    <mergeCell ref="A10:BJ10"/>
    <mergeCell ref="R5:U5"/>
    <mergeCell ref="R6:U6"/>
    <mergeCell ref="V5:AK5"/>
    <mergeCell ref="A22:AE22"/>
    <mergeCell ref="F4:U4"/>
    <mergeCell ref="V4:AA4"/>
    <mergeCell ref="AB4:AP4"/>
    <mergeCell ref="AQ4:AV4"/>
    <mergeCell ref="AW4:BJ4"/>
    <mergeCell ref="AX39:BC39"/>
    <mergeCell ref="C46:AC48"/>
    <mergeCell ref="AD46:AF46"/>
    <mergeCell ref="AG46:AI46"/>
    <mergeCell ref="AJ46:AW48"/>
    <mergeCell ref="AD47:AF47"/>
    <mergeCell ref="AG47:AI47"/>
    <mergeCell ref="AD37:AF37"/>
    <mergeCell ref="AG37:AI37"/>
    <mergeCell ref="AG59:AU59"/>
    <mergeCell ref="AG60:AU61"/>
    <mergeCell ref="A53:AE53"/>
    <mergeCell ref="A54:AE55"/>
    <mergeCell ref="A57:AE61"/>
    <mergeCell ref="AF22:BJ22"/>
    <mergeCell ref="A24:AE25"/>
    <mergeCell ref="AF24:BJ25"/>
    <mergeCell ref="A29:C30"/>
    <mergeCell ref="D29:O29"/>
    <mergeCell ref="A40:B42"/>
    <mergeCell ref="C40:AC42"/>
    <mergeCell ref="AD40:AF40"/>
    <mergeCell ref="AG40:AI40"/>
    <mergeCell ref="P29:AY30"/>
    <mergeCell ref="AZ29:BC30"/>
    <mergeCell ref="BD29:BJ30"/>
    <mergeCell ref="D30:O30"/>
    <mergeCell ref="A31:C32"/>
    <mergeCell ref="D31:O31"/>
    <mergeCell ref="P31:AY32"/>
    <mergeCell ref="AZ31:BC32"/>
    <mergeCell ref="BD31:BJ32"/>
    <mergeCell ref="D32:O32"/>
    <mergeCell ref="A63:BJ64"/>
    <mergeCell ref="BA1:BJ1"/>
    <mergeCell ref="AX35:BJ36"/>
    <mergeCell ref="AX50:BJ51"/>
    <mergeCell ref="AJ49:AW51"/>
    <mergeCell ref="AD50:AF50"/>
    <mergeCell ref="AD49:AF49"/>
    <mergeCell ref="AG49:AI49"/>
    <mergeCell ref="AG50:AI50"/>
    <mergeCell ref="A46:B48"/>
    <mergeCell ref="A49:B51"/>
    <mergeCell ref="C49:AC51"/>
    <mergeCell ref="AJ40:AW42"/>
    <mergeCell ref="AD41:AF41"/>
    <mergeCell ref="AG41:AI41"/>
    <mergeCell ref="AD43:AF43"/>
    <mergeCell ref="AG43:AI43"/>
    <mergeCell ref="AJ43:AW45"/>
    <mergeCell ref="AD44:AF44"/>
    <mergeCell ref="AG44:AI44"/>
    <mergeCell ref="A43:B45"/>
    <mergeCell ref="C43:AC45"/>
    <mergeCell ref="A37:B39"/>
    <mergeCell ref="C37:AC39"/>
    <mergeCell ref="A5:E5"/>
    <mergeCell ref="A28:BJ28"/>
    <mergeCell ref="AQ5:BJ5"/>
    <mergeCell ref="AQ6:BJ6"/>
    <mergeCell ref="A7:AE7"/>
    <mergeCell ref="AF7:BJ7"/>
    <mergeCell ref="A6:E6"/>
    <mergeCell ref="F5:Q5"/>
    <mergeCell ref="F6:Q6"/>
    <mergeCell ref="AL5:AP5"/>
    <mergeCell ref="A1:J1"/>
    <mergeCell ref="AV60:BJ61"/>
    <mergeCell ref="AV59:BJ59"/>
    <mergeCell ref="A17:BJ18"/>
    <mergeCell ref="A14:AE15"/>
    <mergeCell ref="AF14:BJ15"/>
    <mergeCell ref="BD40:BJ49"/>
    <mergeCell ref="AX40:BC49"/>
    <mergeCell ref="AX37:BJ38"/>
    <mergeCell ref="BD39:BJ39"/>
    <mergeCell ref="V6:AK6"/>
    <mergeCell ref="AJ37:AW39"/>
    <mergeCell ref="AD38:AF38"/>
    <mergeCell ref="AG38:AI38"/>
    <mergeCell ref="A34:BJ34"/>
    <mergeCell ref="A35:AC36"/>
    <mergeCell ref="AD35:AW35"/>
    <mergeCell ref="AD36:AF36"/>
    <mergeCell ref="AG36:AI36"/>
    <mergeCell ref="AJ36:AW36"/>
    <mergeCell ref="AG58:BJ58"/>
    <mergeCell ref="AL6:AP6"/>
    <mergeCell ref="AG53:BJ56"/>
    <mergeCell ref="A4:E4"/>
  </mergeCells>
  <phoneticPr fontId="13"/>
  <printOptions horizontalCentered="1"/>
  <pageMargins left="0.43307086614173229" right="0.43307086614173229" top="0.62992125984251968" bottom="0.43307086614173229"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P66"/>
  <sheetViews>
    <sheetView view="pageBreakPreview" topLeftCell="A45" zoomScale="110" zoomScaleNormal="100" zoomScaleSheetLayoutView="110" workbookViewId="0">
      <selection activeCell="AS63" sqref="AS63:BH63"/>
    </sheetView>
  </sheetViews>
  <sheetFormatPr defaultColWidth="8.875" defaultRowHeight="13.5"/>
  <cols>
    <col min="1" max="62" width="1.625" style="78" customWidth="1"/>
    <col min="63" max="63" width="2.75" style="78" customWidth="1"/>
    <col min="64" max="64" width="13.625" style="78" customWidth="1"/>
    <col min="65" max="16384" width="8.875" style="78"/>
  </cols>
  <sheetData>
    <row r="1" spans="1:68" ht="13.5" customHeight="1">
      <c r="A1" s="306" t="s">
        <v>151</v>
      </c>
      <c r="B1" s="306"/>
      <c r="C1" s="306"/>
      <c r="D1" s="306"/>
      <c r="E1" s="306"/>
      <c r="F1" s="306"/>
      <c r="G1" s="306"/>
      <c r="H1" s="306"/>
      <c r="I1" s="306"/>
      <c r="J1" s="306"/>
      <c r="BA1" s="333"/>
      <c r="BB1" s="333"/>
      <c r="BC1" s="333"/>
      <c r="BD1" s="333"/>
      <c r="BE1" s="333"/>
      <c r="BF1" s="333"/>
      <c r="BG1" s="333"/>
      <c r="BH1" s="333"/>
      <c r="BI1" s="333"/>
      <c r="BJ1" s="333"/>
    </row>
    <row r="2" spans="1:68" ht="4.5" customHeight="1">
      <c r="A2" s="87"/>
      <c r="B2" s="87"/>
      <c r="C2" s="87"/>
      <c r="D2" s="87"/>
      <c r="E2" s="87"/>
      <c r="F2" s="87"/>
      <c r="G2" s="87"/>
      <c r="H2" s="87"/>
      <c r="I2" s="87"/>
      <c r="J2" s="87"/>
      <c r="K2" s="87"/>
      <c r="L2" s="87"/>
      <c r="M2" s="87"/>
      <c r="N2" s="87"/>
      <c r="O2" s="87"/>
      <c r="P2" s="87"/>
      <c r="Q2" s="87"/>
      <c r="R2" s="86"/>
      <c r="S2" s="86"/>
      <c r="T2" s="86"/>
      <c r="U2" s="86"/>
      <c r="V2" s="85"/>
      <c r="W2" s="85"/>
      <c r="X2" s="85"/>
      <c r="Y2" s="85"/>
      <c r="Z2" s="85"/>
      <c r="AA2" s="85"/>
      <c r="AB2" s="85"/>
      <c r="AC2" s="85"/>
      <c r="AD2" s="85"/>
      <c r="AE2" s="85"/>
      <c r="AF2" s="85"/>
      <c r="AG2" s="85"/>
      <c r="AH2" s="85"/>
      <c r="AI2" s="85"/>
      <c r="AJ2" s="85"/>
      <c r="AK2" s="85"/>
      <c r="AL2" s="95"/>
      <c r="AM2" s="95"/>
      <c r="AN2" s="95"/>
      <c r="AO2" s="95"/>
      <c r="AP2" s="95"/>
      <c r="AQ2" s="95"/>
      <c r="AR2" s="95"/>
      <c r="AS2" s="95"/>
      <c r="AT2" s="95"/>
      <c r="AU2" s="95"/>
      <c r="AV2" s="95"/>
      <c r="AW2" s="95"/>
      <c r="AX2" s="95"/>
      <c r="AY2" s="95"/>
      <c r="AZ2" s="95"/>
      <c r="BA2" s="95"/>
      <c r="BB2" s="95"/>
      <c r="BC2" s="96"/>
      <c r="BD2" s="96"/>
      <c r="BE2" s="96"/>
      <c r="BF2" s="96"/>
      <c r="BG2" s="95"/>
      <c r="BH2" s="95"/>
      <c r="BI2" s="95"/>
      <c r="BJ2" s="95"/>
    </row>
    <row r="3" spans="1:68" ht="14.25">
      <c r="A3" s="338" t="s">
        <v>150</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row>
    <row r="4" spans="1:68" ht="4.5" customHeight="1" thickBo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row>
    <row r="5" spans="1:68" ht="19.5" customHeight="1" thickTop="1">
      <c r="A5" s="257" t="s">
        <v>22</v>
      </c>
      <c r="B5" s="258"/>
      <c r="C5" s="258"/>
      <c r="D5" s="258"/>
      <c r="E5" s="258"/>
      <c r="F5" s="258"/>
      <c r="G5" s="259">
        <f>入力用!C1</f>
        <v>45192</v>
      </c>
      <c r="H5" s="259"/>
      <c r="I5" s="259"/>
      <c r="J5" s="259"/>
      <c r="K5" s="259"/>
      <c r="L5" s="259"/>
      <c r="M5" s="259"/>
      <c r="N5" s="259"/>
      <c r="O5" s="259"/>
      <c r="P5" s="259"/>
      <c r="Q5" s="259"/>
      <c r="R5" s="259"/>
      <c r="S5" s="259"/>
      <c r="T5" s="259"/>
      <c r="U5" s="260"/>
      <c r="V5" s="257" t="s">
        <v>214</v>
      </c>
      <c r="W5" s="258"/>
      <c r="X5" s="258"/>
      <c r="Y5" s="258"/>
      <c r="Z5" s="258"/>
      <c r="AA5" s="258"/>
      <c r="AB5" s="258"/>
      <c r="AC5" s="258"/>
      <c r="AD5" s="259">
        <f>入力用!C2</f>
        <v>45100</v>
      </c>
      <c r="AE5" s="259"/>
      <c r="AF5" s="259"/>
      <c r="AG5" s="259"/>
      <c r="AH5" s="259"/>
      <c r="AI5" s="259"/>
      <c r="AJ5" s="259"/>
      <c r="AK5" s="259"/>
      <c r="AL5" s="259"/>
      <c r="AM5" s="259"/>
      <c r="AN5" s="259"/>
      <c r="AO5" s="259"/>
      <c r="AP5" s="260"/>
      <c r="AQ5" s="257" t="s">
        <v>27</v>
      </c>
      <c r="AR5" s="258"/>
      <c r="AS5" s="258"/>
      <c r="AT5" s="258"/>
      <c r="AU5" s="258"/>
      <c r="AV5" s="258"/>
      <c r="AW5" s="258"/>
      <c r="AX5" s="259">
        <f>VALUE(_xlfn.CONCAT(BL5,BL6,BM6,BL7,BM7,BL8,BM8))</f>
        <v>45209</v>
      </c>
      <c r="AY5" s="259"/>
      <c r="AZ5" s="259"/>
      <c r="BA5" s="259"/>
      <c r="BB5" s="259"/>
      <c r="BC5" s="259"/>
      <c r="BD5" s="259"/>
      <c r="BE5" s="259"/>
      <c r="BF5" s="259"/>
      <c r="BG5" s="259"/>
      <c r="BH5" s="259"/>
      <c r="BI5" s="259"/>
      <c r="BJ5" s="260"/>
      <c r="BL5" s="201" t="s">
        <v>425</v>
      </c>
      <c r="BM5" s="206" t="s">
        <v>263</v>
      </c>
    </row>
    <row r="6" spans="1:68" ht="19.5" customHeight="1">
      <c r="A6" s="255" t="s">
        <v>149</v>
      </c>
      <c r="B6" s="256"/>
      <c r="C6" s="256"/>
      <c r="D6" s="256"/>
      <c r="E6" s="272" t="str">
        <f>入力用!C4</f>
        <v>わかやまみえこ</v>
      </c>
      <c r="F6" s="272"/>
      <c r="G6" s="272"/>
      <c r="H6" s="272"/>
      <c r="I6" s="272"/>
      <c r="J6" s="272"/>
      <c r="K6" s="272"/>
      <c r="L6" s="272"/>
      <c r="M6" s="272"/>
      <c r="N6" s="272"/>
      <c r="O6" s="272"/>
      <c r="P6" s="272"/>
      <c r="Q6" s="273"/>
      <c r="R6" s="270" t="s">
        <v>1</v>
      </c>
      <c r="S6" s="271"/>
      <c r="T6" s="271"/>
      <c r="U6" s="302"/>
      <c r="V6" s="353" t="s">
        <v>500</v>
      </c>
      <c r="W6" s="274"/>
      <c r="X6" s="274"/>
      <c r="Y6" s="287">
        <f>入力用!D7</f>
        <v>23</v>
      </c>
      <c r="Z6" s="287"/>
      <c r="AA6" s="274" t="s">
        <v>421</v>
      </c>
      <c r="AB6" s="274"/>
      <c r="AC6" s="287">
        <f>入力用!F7</f>
        <v>6</v>
      </c>
      <c r="AD6" s="287"/>
      <c r="AE6" s="274" t="s">
        <v>422</v>
      </c>
      <c r="AF6" s="274"/>
      <c r="AG6" s="287">
        <f>入力用!H7</f>
        <v>25</v>
      </c>
      <c r="AH6" s="287"/>
      <c r="AI6" s="274" t="s">
        <v>423</v>
      </c>
      <c r="AJ6" s="274"/>
      <c r="AK6" s="218" t="s">
        <v>501</v>
      </c>
      <c r="AL6" s="261" t="s">
        <v>28</v>
      </c>
      <c r="AM6" s="262"/>
      <c r="AN6" s="262"/>
      <c r="AO6" s="262"/>
      <c r="AP6" s="263"/>
      <c r="AQ6" s="270" t="s">
        <v>215</v>
      </c>
      <c r="AR6" s="271"/>
      <c r="AS6" s="271"/>
      <c r="AT6" s="271"/>
      <c r="AU6" s="271"/>
      <c r="AV6" s="271"/>
      <c r="AW6" s="271"/>
      <c r="AX6" s="271" t="s">
        <v>175</v>
      </c>
      <c r="AY6" s="271"/>
      <c r="AZ6" s="271"/>
      <c r="BA6" s="271"/>
      <c r="BB6" s="271"/>
      <c r="BC6" s="271"/>
      <c r="BD6" s="271"/>
      <c r="BE6" s="271"/>
      <c r="BF6" s="271"/>
      <c r="BG6" s="271"/>
      <c r="BH6" s="271"/>
      <c r="BI6" s="271"/>
      <c r="BJ6" s="109"/>
      <c r="BL6" s="202">
        <v>5</v>
      </c>
      <c r="BM6" s="203" t="s">
        <v>63</v>
      </c>
      <c r="BN6" s="200">
        <v>40</v>
      </c>
      <c r="BO6" s="111">
        <v>1</v>
      </c>
      <c r="BP6" s="111">
        <v>1</v>
      </c>
    </row>
    <row r="7" spans="1:68" ht="15" customHeight="1">
      <c r="A7" s="292"/>
      <c r="B7" s="293"/>
      <c r="C7" s="293"/>
      <c r="D7" s="293"/>
      <c r="E7" s="266" t="str">
        <f>入力用!C5</f>
        <v>若山美枝子</v>
      </c>
      <c r="F7" s="266"/>
      <c r="G7" s="266"/>
      <c r="H7" s="266"/>
      <c r="I7" s="266"/>
      <c r="J7" s="266"/>
      <c r="K7" s="266"/>
      <c r="L7" s="266"/>
      <c r="M7" s="266"/>
      <c r="N7" s="266"/>
      <c r="O7" s="266"/>
      <c r="P7" s="266"/>
      <c r="Q7" s="339"/>
      <c r="R7" s="334" t="str">
        <f>入力用!C6</f>
        <v>女</v>
      </c>
      <c r="S7" s="335"/>
      <c r="T7" s="335"/>
      <c r="U7" s="336"/>
      <c r="AE7" s="266">
        <f>入力用!C8</f>
        <v>75</v>
      </c>
      <c r="AF7" s="266"/>
      <c r="AG7" s="266"/>
      <c r="AH7" s="279" t="s">
        <v>502</v>
      </c>
      <c r="AI7" s="279"/>
      <c r="AK7" s="230"/>
      <c r="AL7" s="261" t="str">
        <f>入力用!C9</f>
        <v>介１</v>
      </c>
      <c r="AM7" s="262"/>
      <c r="AN7" s="262"/>
      <c r="AO7" s="262"/>
      <c r="AP7" s="263"/>
      <c r="AQ7" s="264" t="s">
        <v>246</v>
      </c>
      <c r="AR7" s="265"/>
      <c r="AS7" s="265"/>
      <c r="AT7" s="265"/>
      <c r="AU7" s="265"/>
      <c r="AV7" s="265"/>
      <c r="AW7" s="265"/>
      <c r="AX7" s="266" t="str">
        <f>'通所介護計画書　午前'!AY6</f>
        <v>管理者</v>
      </c>
      <c r="AY7" s="266"/>
      <c r="AZ7" s="266"/>
      <c r="BA7" s="266"/>
      <c r="BB7" s="266"/>
      <c r="BC7" s="266"/>
      <c r="BD7" s="266"/>
      <c r="BE7" s="266"/>
      <c r="BF7" s="266"/>
      <c r="BG7" s="266"/>
      <c r="BH7" s="266"/>
      <c r="BI7" s="266"/>
      <c r="BJ7" s="118"/>
      <c r="BL7" s="202">
        <v>10</v>
      </c>
      <c r="BM7" s="203" t="s">
        <v>62</v>
      </c>
      <c r="BN7" s="200">
        <v>41</v>
      </c>
      <c r="BO7" s="111">
        <v>2</v>
      </c>
      <c r="BP7" s="111">
        <v>2</v>
      </c>
    </row>
    <row r="8" spans="1:68" ht="14.25" thickBot="1">
      <c r="A8" s="308" t="s">
        <v>192</v>
      </c>
      <c r="B8" s="309"/>
      <c r="C8" s="309"/>
      <c r="D8" s="309"/>
      <c r="E8" s="309"/>
      <c r="F8" s="309"/>
      <c r="G8" s="309"/>
      <c r="H8" s="309"/>
      <c r="I8" s="309"/>
      <c r="J8" s="309"/>
      <c r="K8" s="309"/>
      <c r="L8" s="309"/>
      <c r="M8" s="309"/>
      <c r="N8" s="309"/>
      <c r="O8" s="309"/>
      <c r="P8" s="309"/>
      <c r="Q8" s="309"/>
      <c r="R8" s="309"/>
      <c r="S8" s="309"/>
      <c r="T8" s="309"/>
      <c r="U8" s="310" t="str">
        <f>入力用!E10</f>
        <v>J1</v>
      </c>
      <c r="V8" s="310"/>
      <c r="W8" s="310"/>
      <c r="X8" s="310"/>
      <c r="Y8" s="310"/>
      <c r="Z8" s="310"/>
      <c r="AA8" s="310"/>
      <c r="AB8" s="310"/>
      <c r="AC8" s="310"/>
      <c r="AD8" s="310"/>
      <c r="AE8" s="311"/>
      <c r="AF8" s="312" t="s">
        <v>209</v>
      </c>
      <c r="AG8" s="313"/>
      <c r="AH8" s="313"/>
      <c r="AI8" s="313"/>
      <c r="AJ8" s="313"/>
      <c r="AK8" s="313"/>
      <c r="AL8" s="313"/>
      <c r="AM8" s="313"/>
      <c r="AN8" s="313"/>
      <c r="AO8" s="313"/>
      <c r="AP8" s="313"/>
      <c r="AQ8" s="313"/>
      <c r="AR8" s="313"/>
      <c r="AS8" s="313"/>
      <c r="AT8" s="313"/>
      <c r="AU8" s="313"/>
      <c r="AV8" s="313"/>
      <c r="AW8" s="313"/>
      <c r="AX8" s="313"/>
      <c r="AY8" s="313"/>
      <c r="AZ8" s="337" t="str">
        <f>入力用!E11</f>
        <v>自立</v>
      </c>
      <c r="BA8" s="337"/>
      <c r="BB8" s="337"/>
      <c r="BC8" s="337"/>
      <c r="BD8" s="337"/>
      <c r="BE8" s="337"/>
      <c r="BF8" s="337"/>
      <c r="BG8" s="337"/>
      <c r="BH8" s="337"/>
      <c r="BI8" s="337"/>
      <c r="BJ8" s="115"/>
      <c r="BL8" s="204">
        <v>10</v>
      </c>
      <c r="BM8" s="205" t="s">
        <v>61</v>
      </c>
      <c r="BN8" s="200">
        <v>42</v>
      </c>
      <c r="BO8" s="111">
        <v>3</v>
      </c>
      <c r="BP8" s="111">
        <v>3</v>
      </c>
    </row>
    <row r="9" spans="1:68" ht="4.5" customHeight="1" thickTop="1">
      <c r="A9" s="97"/>
      <c r="B9" s="87"/>
      <c r="C9" s="87"/>
      <c r="D9" s="87"/>
      <c r="E9" s="87"/>
      <c r="F9" s="87"/>
      <c r="G9" s="87"/>
      <c r="H9" s="87"/>
      <c r="I9" s="87"/>
      <c r="J9" s="87"/>
      <c r="K9" s="87"/>
      <c r="L9" s="87"/>
      <c r="M9" s="87"/>
      <c r="N9" s="87"/>
      <c r="O9" s="87"/>
      <c r="P9" s="87"/>
      <c r="Q9" s="87"/>
      <c r="R9" s="86"/>
      <c r="S9" s="86"/>
      <c r="T9" s="86"/>
      <c r="U9" s="86"/>
      <c r="V9" s="85"/>
      <c r="W9" s="85"/>
      <c r="X9" s="85"/>
      <c r="Y9" s="85"/>
      <c r="Z9" s="85"/>
      <c r="AA9" s="85"/>
      <c r="AB9" s="85"/>
      <c r="AC9" s="85"/>
      <c r="AD9" s="85"/>
      <c r="AE9" s="85"/>
      <c r="AF9" s="85"/>
      <c r="AG9" s="85"/>
      <c r="AH9" s="85"/>
      <c r="AI9" s="85"/>
      <c r="AJ9" s="85"/>
      <c r="AK9" s="85"/>
      <c r="AL9" s="95"/>
      <c r="AM9" s="95"/>
      <c r="AN9" s="95"/>
      <c r="AO9" s="95"/>
      <c r="AP9" s="95"/>
      <c r="AQ9" s="95"/>
      <c r="AR9" s="95"/>
      <c r="AS9" s="95"/>
      <c r="AT9" s="95"/>
      <c r="AU9" s="95"/>
      <c r="AV9" s="95"/>
      <c r="AW9" s="95"/>
      <c r="AX9" s="95"/>
      <c r="AY9" s="95"/>
      <c r="AZ9" s="95"/>
      <c r="BA9" s="95"/>
      <c r="BB9" s="95"/>
      <c r="BC9" s="96"/>
      <c r="BD9" s="96"/>
      <c r="BE9" s="96"/>
      <c r="BF9" s="96"/>
      <c r="BG9" s="95"/>
      <c r="BH9" s="95"/>
      <c r="BI9" s="95"/>
      <c r="BJ9" s="95"/>
      <c r="BN9" s="111">
        <v>43</v>
      </c>
      <c r="BO9" s="111">
        <v>4</v>
      </c>
      <c r="BP9" s="111">
        <v>4</v>
      </c>
    </row>
    <row r="10" spans="1:68" ht="3.75" customHeight="1">
      <c r="A10" s="92"/>
      <c r="B10" s="87"/>
      <c r="C10" s="87"/>
      <c r="D10" s="87"/>
      <c r="E10" s="87"/>
      <c r="F10" s="87"/>
      <c r="G10" s="87"/>
      <c r="H10" s="87"/>
      <c r="I10" s="87"/>
      <c r="J10" s="87"/>
      <c r="K10" s="87"/>
      <c r="L10" s="87"/>
      <c r="M10" s="87"/>
      <c r="N10" s="87"/>
      <c r="O10" s="87"/>
      <c r="P10" s="87"/>
      <c r="Q10" s="87"/>
      <c r="R10" s="86"/>
      <c r="S10" s="86"/>
      <c r="T10" s="86"/>
      <c r="U10" s="86"/>
      <c r="V10" s="85"/>
      <c r="W10" s="85"/>
      <c r="X10" s="85"/>
      <c r="Y10" s="85"/>
      <c r="Z10" s="85"/>
      <c r="AA10" s="85"/>
      <c r="AB10" s="85"/>
      <c r="AC10" s="85"/>
      <c r="AD10" s="85"/>
      <c r="AE10" s="85"/>
      <c r="AF10" s="85"/>
      <c r="AG10" s="85"/>
      <c r="AH10" s="85"/>
      <c r="AI10" s="85"/>
      <c r="AJ10" s="85"/>
      <c r="AK10" s="85"/>
      <c r="AL10" s="95"/>
      <c r="AM10" s="95"/>
      <c r="AN10" s="95"/>
      <c r="AO10" s="95"/>
      <c r="AP10" s="95"/>
      <c r="AQ10" s="95"/>
      <c r="AR10" s="95"/>
      <c r="AS10" s="95"/>
      <c r="AT10" s="95"/>
      <c r="AU10" s="95"/>
      <c r="AV10" s="95"/>
      <c r="AW10" s="95"/>
      <c r="AX10" s="95"/>
      <c r="AY10" s="95"/>
      <c r="AZ10" s="95"/>
      <c r="BA10" s="95"/>
      <c r="BB10" s="95"/>
      <c r="BC10" s="96"/>
      <c r="BD10" s="96"/>
      <c r="BE10" s="96"/>
      <c r="BF10" s="96"/>
      <c r="BG10" s="95"/>
      <c r="BH10" s="95"/>
      <c r="BI10" s="95"/>
      <c r="BJ10" s="95"/>
      <c r="BN10" s="111">
        <v>44</v>
      </c>
      <c r="BO10" s="111">
        <v>5</v>
      </c>
      <c r="BP10" s="111">
        <v>5</v>
      </c>
    </row>
    <row r="11" spans="1:68" ht="13.5" customHeight="1">
      <c r="A11" s="89" t="s">
        <v>148</v>
      </c>
      <c r="B11" s="87"/>
      <c r="C11" s="87"/>
      <c r="D11" s="87"/>
      <c r="E11" s="87"/>
      <c r="F11" s="87"/>
      <c r="G11" s="87"/>
      <c r="H11" s="87"/>
      <c r="I11" s="87"/>
      <c r="J11" s="87"/>
      <c r="K11" s="87"/>
      <c r="L11" s="87"/>
      <c r="M11" s="87"/>
      <c r="N11" s="87"/>
      <c r="O11" s="88" t="s">
        <v>147</v>
      </c>
      <c r="P11" s="87"/>
      <c r="Q11" s="87"/>
      <c r="R11" s="86"/>
      <c r="S11" s="86"/>
      <c r="T11" s="86"/>
      <c r="U11" s="86"/>
      <c r="V11" s="85"/>
      <c r="W11" s="85"/>
      <c r="X11" s="85"/>
      <c r="Y11" s="85"/>
      <c r="Z11" s="85"/>
      <c r="AA11" s="85"/>
      <c r="AB11" s="85"/>
      <c r="AC11" s="85"/>
      <c r="AD11" s="85"/>
      <c r="AE11" s="85"/>
      <c r="AF11" s="85"/>
      <c r="AG11" s="85"/>
      <c r="AH11" s="85"/>
      <c r="AI11" s="85"/>
      <c r="AJ11" s="85"/>
      <c r="AK11" s="85"/>
      <c r="AL11" s="95"/>
      <c r="AM11" s="95"/>
      <c r="AN11" s="95"/>
      <c r="AO11" s="95"/>
      <c r="AP11" s="95"/>
      <c r="AQ11" s="95"/>
      <c r="AR11" s="95"/>
      <c r="AS11" s="95"/>
      <c r="AT11" s="95"/>
      <c r="AU11" s="95"/>
      <c r="AV11" s="95"/>
      <c r="AW11" s="95"/>
      <c r="AX11" s="95"/>
      <c r="AY11" s="95"/>
      <c r="AZ11" s="95"/>
      <c r="BA11" s="95"/>
      <c r="BB11" s="95"/>
      <c r="BC11" s="96"/>
      <c r="BD11" s="96"/>
      <c r="BE11" s="96"/>
      <c r="BF11" s="96"/>
      <c r="BG11" s="95"/>
      <c r="BH11" s="95"/>
      <c r="BI11" s="95"/>
      <c r="BJ11" s="95"/>
      <c r="BN11" s="111">
        <v>45</v>
      </c>
      <c r="BO11" s="111">
        <v>6</v>
      </c>
      <c r="BP11" s="111">
        <v>6</v>
      </c>
    </row>
    <row r="12" spans="1:68" ht="13.5" customHeight="1">
      <c r="A12" s="289" t="s">
        <v>109</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89" t="s">
        <v>108</v>
      </c>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1"/>
      <c r="BL12" s="114" t="s">
        <v>249</v>
      </c>
      <c r="BM12" s="104" t="s">
        <v>175</v>
      </c>
      <c r="BN12" s="111">
        <v>46</v>
      </c>
      <c r="BO12" s="111">
        <v>7</v>
      </c>
      <c r="BP12" s="111">
        <v>7</v>
      </c>
    </row>
    <row r="13" spans="1:68" ht="17.25">
      <c r="A13" s="314" t="str">
        <f>入力用!B13</f>
        <v>⑩</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6"/>
      <c r="AF13" s="314" t="str">
        <f>入力用!B15</f>
        <v>⑪</v>
      </c>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6"/>
      <c r="BL13" s="114" t="s">
        <v>245</v>
      </c>
      <c r="BM13" s="104" t="s">
        <v>176</v>
      </c>
      <c r="BN13" s="111">
        <v>47</v>
      </c>
      <c r="BO13" s="111">
        <v>8</v>
      </c>
      <c r="BP13" s="111">
        <v>8</v>
      </c>
    </row>
    <row r="14" spans="1:68" ht="18" customHeight="1">
      <c r="A14" s="317"/>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9"/>
      <c r="AF14" s="317"/>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9"/>
      <c r="BL14" s="114" t="s">
        <v>250</v>
      </c>
      <c r="BM14" s="104" t="s">
        <v>177</v>
      </c>
      <c r="BN14" s="111">
        <v>48</v>
      </c>
      <c r="BO14" s="111">
        <v>9</v>
      </c>
      <c r="BP14" s="111">
        <v>9</v>
      </c>
    </row>
    <row r="15" spans="1:68" ht="13.5" customHeight="1">
      <c r="A15" s="289" t="s">
        <v>107</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1"/>
      <c r="AF15" s="289" t="s">
        <v>146</v>
      </c>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1"/>
      <c r="BL15" s="114" t="s">
        <v>251</v>
      </c>
      <c r="BM15" s="104" t="s">
        <v>216</v>
      </c>
      <c r="BN15" s="111">
        <v>49</v>
      </c>
      <c r="BO15" s="111">
        <v>10</v>
      </c>
      <c r="BP15" s="111">
        <v>10</v>
      </c>
    </row>
    <row r="16" spans="1:68" ht="17.25">
      <c r="A16" s="314" t="str">
        <f>入力用!B17</f>
        <v>⑫</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6"/>
      <c r="AF16" s="314" t="str">
        <f>入力用!B19</f>
        <v>⑬</v>
      </c>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6"/>
      <c r="BL16" s="114" t="s">
        <v>252</v>
      </c>
      <c r="BN16" s="111">
        <v>50</v>
      </c>
      <c r="BO16" s="111">
        <v>11</v>
      </c>
      <c r="BP16" s="111">
        <v>11</v>
      </c>
    </row>
    <row r="17" spans="1:68" ht="18" customHeight="1">
      <c r="A17" s="317"/>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9"/>
      <c r="AF17" s="317"/>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18"/>
      <c r="BI17" s="318"/>
      <c r="BJ17" s="319"/>
      <c r="BN17" s="111">
        <v>51</v>
      </c>
      <c r="BO17" s="111">
        <v>12</v>
      </c>
      <c r="BP17" s="111">
        <v>12</v>
      </c>
    </row>
    <row r="18" spans="1:68" ht="6" customHeight="1">
      <c r="BN18" s="111">
        <v>52</v>
      </c>
      <c r="BO18"/>
      <c r="BP18" s="111">
        <v>13</v>
      </c>
    </row>
    <row r="19" spans="1:68" ht="17.25">
      <c r="A19" s="92" t="s">
        <v>145</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L19" s="114" t="s">
        <v>193</v>
      </c>
      <c r="BM19" s="114" t="s">
        <v>193</v>
      </c>
      <c r="BN19" s="111">
        <v>53</v>
      </c>
      <c r="BO19"/>
      <c r="BP19" s="111">
        <v>14</v>
      </c>
    </row>
    <row r="20" spans="1:68" ht="17.25" customHeight="1">
      <c r="A20" s="267" t="s">
        <v>213</v>
      </c>
      <c r="B20" s="268"/>
      <c r="C20" s="268"/>
      <c r="D20" s="268"/>
      <c r="E20" s="269" t="str">
        <f>入力用!C20</f>
        <v>⑭</v>
      </c>
      <c r="F20" s="269"/>
      <c r="G20" s="269"/>
      <c r="H20" s="269"/>
      <c r="I20" s="269"/>
      <c r="J20" s="269"/>
      <c r="K20" s="269"/>
      <c r="L20" s="269"/>
      <c r="M20" s="269"/>
      <c r="N20" s="269"/>
      <c r="O20" s="269"/>
      <c r="P20" s="269"/>
      <c r="Q20" s="269"/>
      <c r="R20" s="269"/>
      <c r="S20" s="269"/>
      <c r="T20" s="277" t="s">
        <v>212</v>
      </c>
      <c r="U20" s="277"/>
      <c r="V20" s="277"/>
      <c r="W20" s="277"/>
      <c r="X20" s="277"/>
      <c r="Y20" s="277"/>
      <c r="Z20" s="277"/>
      <c r="AA20" s="277"/>
      <c r="AB20" s="275"/>
      <c r="AC20" s="275"/>
      <c r="AD20" s="275"/>
      <c r="AE20" s="275"/>
      <c r="AF20" s="275"/>
      <c r="AG20" s="275"/>
      <c r="AH20" s="275"/>
      <c r="AI20" s="275"/>
      <c r="AJ20" s="277" t="s">
        <v>211</v>
      </c>
      <c r="AK20" s="277"/>
      <c r="AL20" s="277"/>
      <c r="AM20" s="277"/>
      <c r="AN20" s="277"/>
      <c r="AO20" s="277"/>
      <c r="AP20" s="275"/>
      <c r="AQ20" s="275"/>
      <c r="AR20" s="275"/>
      <c r="AS20" s="275"/>
      <c r="AT20" s="275"/>
      <c r="AU20" s="275"/>
      <c r="AV20" s="275"/>
      <c r="AW20" s="277" t="s">
        <v>210</v>
      </c>
      <c r="AX20" s="277"/>
      <c r="AY20" s="277"/>
      <c r="AZ20" s="277"/>
      <c r="BA20" s="277"/>
      <c r="BB20" s="277"/>
      <c r="BC20" s="277"/>
      <c r="BD20" s="275"/>
      <c r="BE20" s="275"/>
      <c r="BF20" s="275"/>
      <c r="BG20" s="275"/>
      <c r="BH20" s="275"/>
      <c r="BI20" s="275"/>
      <c r="BJ20" s="276"/>
      <c r="BL20" s="114" t="s">
        <v>194</v>
      </c>
      <c r="BM20" s="111" t="s">
        <v>202</v>
      </c>
      <c r="BN20" s="111">
        <v>54</v>
      </c>
      <c r="BO20"/>
      <c r="BP20" s="111">
        <v>15</v>
      </c>
    </row>
    <row r="21" spans="1:68" ht="16.5" customHeight="1">
      <c r="A21" s="120" t="s">
        <v>144</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2"/>
      <c r="BL21" s="114" t="s">
        <v>195</v>
      </c>
      <c r="BM21" s="111" t="s">
        <v>203</v>
      </c>
      <c r="BN21" s="111">
        <v>55</v>
      </c>
      <c r="BO21"/>
      <c r="BP21" s="111">
        <v>16</v>
      </c>
    </row>
    <row r="22" spans="1:68" ht="31.5" customHeight="1">
      <c r="A22" s="354"/>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6"/>
      <c r="BL22" s="114" t="s">
        <v>196</v>
      </c>
      <c r="BM22" s="111" t="s">
        <v>204</v>
      </c>
      <c r="BN22" s="111">
        <v>56</v>
      </c>
      <c r="BO22"/>
      <c r="BP22" s="111">
        <v>17</v>
      </c>
    </row>
    <row r="23" spans="1:68" ht="16.5" customHeight="1">
      <c r="A23" s="357" t="s">
        <v>143</v>
      </c>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9"/>
      <c r="BL23" s="114" t="s">
        <v>197</v>
      </c>
      <c r="BM23" s="111" t="s">
        <v>205</v>
      </c>
      <c r="BN23" s="111">
        <v>57</v>
      </c>
      <c r="BP23" s="111">
        <v>18</v>
      </c>
    </row>
    <row r="24" spans="1:68" ht="16.5" customHeight="1">
      <c r="A24" s="354" t="str">
        <f>入力用!B22</f>
        <v>⑮</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6"/>
      <c r="BL24" s="114" t="s">
        <v>198</v>
      </c>
      <c r="BM24" s="111" t="s">
        <v>206</v>
      </c>
      <c r="BN24" s="111">
        <v>58</v>
      </c>
      <c r="BP24" s="111">
        <v>19</v>
      </c>
    </row>
    <row r="25" spans="1:68" ht="17.25">
      <c r="A25" s="123" t="s">
        <v>142</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5"/>
      <c r="BL25" s="114" t="s">
        <v>199</v>
      </c>
      <c r="BM25" s="111" t="s">
        <v>207</v>
      </c>
      <c r="BN25" s="111">
        <v>59</v>
      </c>
      <c r="BP25" s="111">
        <v>20</v>
      </c>
    </row>
    <row r="26" spans="1:68" ht="21" customHeight="1">
      <c r="A26" s="360" t="str">
        <f>入力用!B24</f>
        <v>⑯</v>
      </c>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2"/>
      <c r="BL26" s="114" t="s">
        <v>200</v>
      </c>
      <c r="BM26" s="111" t="s">
        <v>208</v>
      </c>
      <c r="BN26" s="111">
        <v>60</v>
      </c>
      <c r="BP26" s="111">
        <v>21</v>
      </c>
    </row>
    <row r="27" spans="1:68" ht="11.25" customHeight="1">
      <c r="A27" s="90" t="s">
        <v>141</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L27" s="114" t="s">
        <v>201</v>
      </c>
      <c r="BN27" s="111">
        <v>61</v>
      </c>
      <c r="BP27" s="111">
        <v>22</v>
      </c>
    </row>
    <row r="28" spans="1:68" ht="6" customHeight="1">
      <c r="BL28"/>
      <c r="BM28"/>
      <c r="BN28" s="111">
        <v>62</v>
      </c>
      <c r="BP28" s="111">
        <v>23</v>
      </c>
    </row>
    <row r="29" spans="1:68" ht="3" customHeight="1">
      <c r="BN29" s="111">
        <v>63</v>
      </c>
      <c r="BP29" s="111">
        <v>24</v>
      </c>
    </row>
    <row r="30" spans="1:68" ht="13.5" customHeight="1">
      <c r="A30" s="89" t="s">
        <v>140</v>
      </c>
      <c r="AA30" s="93"/>
      <c r="BN30" s="111">
        <v>64</v>
      </c>
      <c r="BP30" s="111">
        <v>25</v>
      </c>
    </row>
    <row r="31" spans="1:68" ht="13.5" customHeight="1">
      <c r="A31" s="92" t="s">
        <v>139</v>
      </c>
      <c r="AA31" s="91"/>
      <c r="BN31" s="111">
        <v>65</v>
      </c>
      <c r="BP31" s="111">
        <v>26</v>
      </c>
    </row>
    <row r="32" spans="1:68" ht="13.5" customHeight="1">
      <c r="A32" s="300" t="s">
        <v>260</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128" t="s">
        <v>261</v>
      </c>
      <c r="AB32" s="126"/>
      <c r="AC32" s="126"/>
      <c r="AD32" s="126"/>
      <c r="AE32" s="127"/>
      <c r="AF32" s="300" t="s">
        <v>262</v>
      </c>
      <c r="AG32" s="301"/>
      <c r="AH32" s="301"/>
      <c r="AI32" s="301"/>
      <c r="AJ32" s="301"/>
      <c r="AK32" s="301"/>
      <c r="AL32" s="301"/>
      <c r="AM32" s="301"/>
      <c r="AN32" s="301"/>
      <c r="AO32" s="301"/>
      <c r="AP32" s="301"/>
      <c r="AQ32" s="301"/>
      <c r="AR32" s="301"/>
      <c r="AS32" s="301"/>
      <c r="AT32" s="301"/>
      <c r="AU32" s="301"/>
      <c r="AV32" s="301"/>
      <c r="AW32" s="301"/>
      <c r="AX32" s="301"/>
      <c r="AY32" s="301"/>
      <c r="AZ32" s="301"/>
      <c r="BA32" s="301" t="s">
        <v>182</v>
      </c>
      <c r="BB32" s="301"/>
      <c r="BC32" s="301"/>
      <c r="BD32" s="128" t="s">
        <v>261</v>
      </c>
      <c r="BE32" s="126"/>
      <c r="BF32" s="126"/>
      <c r="BG32" s="126"/>
      <c r="BH32" s="126"/>
      <c r="BI32" s="126"/>
      <c r="BJ32" s="127"/>
      <c r="BL32" s="114" t="s">
        <v>181</v>
      </c>
      <c r="BN32" s="111">
        <v>66</v>
      </c>
      <c r="BP32" s="111">
        <v>27</v>
      </c>
    </row>
    <row r="33" spans="1:68" ht="12" customHeight="1">
      <c r="A33" s="340" t="s">
        <v>138</v>
      </c>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2"/>
      <c r="AF33" s="340" t="s">
        <v>138</v>
      </c>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2"/>
      <c r="BL33" s="114" t="s">
        <v>182</v>
      </c>
      <c r="BN33" s="111">
        <v>67</v>
      </c>
      <c r="BP33" s="111">
        <v>28</v>
      </c>
    </row>
    <row r="34" spans="1:68" ht="12" customHeight="1">
      <c r="A34" s="363"/>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5"/>
      <c r="AF34" s="363"/>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5"/>
      <c r="BL34" s="114" t="s">
        <v>183</v>
      </c>
      <c r="BN34" s="111">
        <v>68</v>
      </c>
      <c r="BP34" s="111">
        <v>29</v>
      </c>
    </row>
    <row r="35" spans="1:68" ht="12" customHeight="1">
      <c r="A35" s="340" t="s">
        <v>137</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2"/>
      <c r="AF35" s="340" t="s">
        <v>137</v>
      </c>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2"/>
      <c r="BN35" s="111">
        <v>69</v>
      </c>
      <c r="BP35" s="111">
        <v>30</v>
      </c>
    </row>
    <row r="36" spans="1:68" ht="12" customHeight="1">
      <c r="A36" s="363" t="str">
        <f>入力用!B27</f>
        <v>⑰</v>
      </c>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3" t="str">
        <f>入力用!B30</f>
        <v>⑱</v>
      </c>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5"/>
      <c r="BN36" s="111">
        <v>70</v>
      </c>
      <c r="BP36" s="111">
        <v>31</v>
      </c>
    </row>
    <row r="37" spans="1:68" ht="12" customHeight="1">
      <c r="A37" s="340" t="s">
        <v>136</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2"/>
      <c r="AF37" s="341" t="s">
        <v>136</v>
      </c>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2"/>
      <c r="BN37" s="111">
        <v>71</v>
      </c>
      <c r="BP37"/>
    </row>
    <row r="38" spans="1:68" ht="12" customHeight="1">
      <c r="A38" s="366"/>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8"/>
      <c r="BP38"/>
    </row>
    <row r="39" spans="1:68" ht="21" customHeight="1">
      <c r="A39" s="350" t="s">
        <v>135</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P39"/>
    </row>
    <row r="40" spans="1:68" ht="5.25" customHeight="1">
      <c r="BP40"/>
    </row>
    <row r="41" spans="1:68" ht="13.5" customHeight="1">
      <c r="A41" s="79" t="s">
        <v>134</v>
      </c>
      <c r="B41" s="85"/>
      <c r="C41" s="85"/>
      <c r="D41" s="85"/>
      <c r="E41" s="85"/>
      <c r="F41" s="85"/>
      <c r="G41" s="85"/>
      <c r="H41" s="85"/>
      <c r="I41" s="85"/>
      <c r="J41" s="85"/>
      <c r="K41" s="85"/>
      <c r="L41" s="85"/>
      <c r="M41" s="85"/>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85"/>
      <c r="BA41" s="85"/>
      <c r="BB41" s="85"/>
      <c r="BC41" s="85"/>
      <c r="BD41" s="85"/>
      <c r="BE41" s="85"/>
      <c r="BF41" s="85"/>
      <c r="BG41" s="85"/>
      <c r="BH41" s="85"/>
      <c r="BI41" s="85"/>
      <c r="BJ41" s="85"/>
      <c r="BP41"/>
    </row>
    <row r="42" spans="1:68" ht="13.5" customHeight="1">
      <c r="A42" s="307" t="s">
        <v>133</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t="s">
        <v>132</v>
      </c>
      <c r="AG42" s="307"/>
      <c r="AH42" s="307"/>
      <c r="AI42" s="307"/>
      <c r="AJ42" s="307"/>
      <c r="AK42" s="307"/>
      <c r="AL42" s="307"/>
      <c r="AM42" s="307"/>
      <c r="AN42" s="307"/>
      <c r="AO42" s="307"/>
      <c r="AP42" s="307"/>
      <c r="AQ42" s="307"/>
      <c r="AR42" s="307"/>
      <c r="AS42" s="307" t="s">
        <v>131</v>
      </c>
      <c r="AT42" s="307"/>
      <c r="AU42" s="307"/>
      <c r="AV42" s="307"/>
      <c r="AW42" s="307"/>
      <c r="AX42" s="307"/>
      <c r="AY42" s="257" t="s">
        <v>130</v>
      </c>
      <c r="AZ42" s="258"/>
      <c r="BA42" s="258"/>
      <c r="BB42" s="258"/>
      <c r="BC42" s="258"/>
      <c r="BD42" s="343"/>
      <c r="BE42" s="257" t="s">
        <v>129</v>
      </c>
      <c r="BF42" s="258"/>
      <c r="BG42" s="258"/>
      <c r="BH42" s="258"/>
      <c r="BI42" s="258"/>
      <c r="BJ42" s="343"/>
      <c r="BP42"/>
    </row>
    <row r="43" spans="1:68" ht="23.25" customHeight="1">
      <c r="A43" s="307" t="s">
        <v>8</v>
      </c>
      <c r="B43" s="307"/>
      <c r="C43" s="297" t="str">
        <f>入力用!B32</f>
        <v>⑲</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54"/>
      <c r="AG43" s="254"/>
      <c r="AH43" s="254"/>
      <c r="AI43" s="254"/>
      <c r="AJ43" s="254"/>
      <c r="AK43" s="254"/>
      <c r="AL43" s="254"/>
      <c r="AM43" s="254"/>
      <c r="AN43" s="254"/>
      <c r="AO43" s="254"/>
      <c r="AP43" s="254"/>
      <c r="AQ43" s="254"/>
      <c r="AR43" s="254"/>
      <c r="AS43" s="285" t="s">
        <v>189</v>
      </c>
      <c r="AT43" s="278"/>
      <c r="AU43" s="278">
        <v>2</v>
      </c>
      <c r="AV43" s="278"/>
      <c r="AW43" s="278" t="s">
        <v>190</v>
      </c>
      <c r="AX43" s="281"/>
      <c r="AY43" s="285">
        <v>30</v>
      </c>
      <c r="AZ43" s="278"/>
      <c r="BA43" s="278"/>
      <c r="BB43" s="278"/>
      <c r="BC43" s="278" t="s">
        <v>188</v>
      </c>
      <c r="BD43" s="281"/>
      <c r="BE43" s="347" t="s">
        <v>272</v>
      </c>
      <c r="BF43" s="348"/>
      <c r="BG43" s="348"/>
      <c r="BH43" s="348"/>
      <c r="BI43" s="348"/>
      <c r="BJ43" s="349"/>
      <c r="BL43" s="111" t="s">
        <v>272</v>
      </c>
      <c r="BP43"/>
    </row>
    <row r="44" spans="1:68" ht="23.25" customHeight="1">
      <c r="A44" s="307"/>
      <c r="B44" s="30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54"/>
      <c r="AG44" s="254"/>
      <c r="AH44" s="254"/>
      <c r="AI44" s="254"/>
      <c r="AJ44" s="254"/>
      <c r="AK44" s="254"/>
      <c r="AL44" s="254"/>
      <c r="AM44" s="254"/>
      <c r="AN44" s="254"/>
      <c r="AO44" s="254"/>
      <c r="AP44" s="254"/>
      <c r="AQ44" s="254"/>
      <c r="AR44" s="254"/>
      <c r="AS44" s="286"/>
      <c r="AT44" s="279"/>
      <c r="AU44" s="279"/>
      <c r="AV44" s="279"/>
      <c r="AW44" s="279"/>
      <c r="AX44" s="282"/>
      <c r="AY44" s="286"/>
      <c r="AZ44" s="279"/>
      <c r="BA44" s="279"/>
      <c r="BB44" s="279"/>
      <c r="BC44" s="279"/>
      <c r="BD44" s="282"/>
      <c r="BE44" s="344" t="s">
        <v>273</v>
      </c>
      <c r="BF44" s="345"/>
      <c r="BG44" s="345"/>
      <c r="BH44" s="345"/>
      <c r="BI44" s="345"/>
      <c r="BJ44" s="346"/>
      <c r="BL44" s="111" t="s">
        <v>273</v>
      </c>
      <c r="BP44"/>
    </row>
    <row r="45" spans="1:68" ht="23.25" customHeight="1">
      <c r="A45" s="294" t="s">
        <v>426</v>
      </c>
      <c r="B45" s="295"/>
      <c r="C45" s="297" t="str">
        <f>入力用!B33</f>
        <v>⑳</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54"/>
      <c r="AG45" s="254"/>
      <c r="AH45" s="254"/>
      <c r="AI45" s="254"/>
      <c r="AJ45" s="254"/>
      <c r="AK45" s="254"/>
      <c r="AL45" s="254"/>
      <c r="AM45" s="254"/>
      <c r="AN45" s="254"/>
      <c r="AO45" s="254"/>
      <c r="AP45" s="254"/>
      <c r="AQ45" s="254"/>
      <c r="AR45" s="254"/>
      <c r="AS45" s="285" t="s">
        <v>189</v>
      </c>
      <c r="AT45" s="278"/>
      <c r="AU45" s="278"/>
      <c r="AV45" s="278"/>
      <c r="AW45" s="278" t="s">
        <v>190</v>
      </c>
      <c r="AX45" s="281"/>
      <c r="AY45" s="285"/>
      <c r="AZ45" s="278"/>
      <c r="BA45" s="278"/>
      <c r="BB45" s="278"/>
      <c r="BC45" s="278" t="s">
        <v>188</v>
      </c>
      <c r="BD45" s="281"/>
      <c r="BE45" s="347" t="s">
        <v>272</v>
      </c>
      <c r="BF45" s="348"/>
      <c r="BG45" s="348"/>
      <c r="BH45" s="348"/>
      <c r="BI45" s="348"/>
      <c r="BJ45" s="349"/>
      <c r="BP45"/>
    </row>
    <row r="46" spans="1:68" ht="23.25" customHeight="1">
      <c r="A46" s="296"/>
      <c r="B46" s="266"/>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54"/>
      <c r="AG46" s="254"/>
      <c r="AH46" s="254"/>
      <c r="AI46" s="254"/>
      <c r="AJ46" s="254"/>
      <c r="AK46" s="254"/>
      <c r="AL46" s="254"/>
      <c r="AM46" s="254"/>
      <c r="AN46" s="254"/>
      <c r="AO46" s="254"/>
      <c r="AP46" s="254"/>
      <c r="AQ46" s="254"/>
      <c r="AR46" s="254"/>
      <c r="AS46" s="286"/>
      <c r="AT46" s="279"/>
      <c r="AU46" s="279"/>
      <c r="AV46" s="279"/>
      <c r="AW46" s="279"/>
      <c r="AX46" s="282"/>
      <c r="AY46" s="286"/>
      <c r="AZ46" s="279"/>
      <c r="BA46" s="279"/>
      <c r="BB46" s="279"/>
      <c r="BC46" s="279"/>
      <c r="BD46" s="282"/>
      <c r="BE46" s="344" t="s">
        <v>273</v>
      </c>
      <c r="BF46" s="345"/>
      <c r="BG46" s="345"/>
      <c r="BH46" s="345"/>
      <c r="BI46" s="345"/>
      <c r="BJ46" s="346"/>
      <c r="BP46"/>
    </row>
    <row r="47" spans="1:68" ht="23.25" customHeight="1">
      <c r="A47" s="294" t="s">
        <v>427</v>
      </c>
      <c r="B47" s="295"/>
      <c r="C47" s="297" t="str">
        <f>入力用!B34</f>
        <v>㉑</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54"/>
      <c r="AG47" s="254"/>
      <c r="AH47" s="254"/>
      <c r="AI47" s="254"/>
      <c r="AJ47" s="254"/>
      <c r="AK47" s="254"/>
      <c r="AL47" s="254"/>
      <c r="AM47" s="254"/>
      <c r="AN47" s="254"/>
      <c r="AO47" s="254"/>
      <c r="AP47" s="254"/>
      <c r="AQ47" s="254"/>
      <c r="AR47" s="254"/>
      <c r="AS47" s="285" t="s">
        <v>189</v>
      </c>
      <c r="AT47" s="278"/>
      <c r="AU47" s="278"/>
      <c r="AV47" s="278"/>
      <c r="AW47" s="278" t="s">
        <v>190</v>
      </c>
      <c r="AX47" s="281"/>
      <c r="AY47" s="285"/>
      <c r="AZ47" s="278"/>
      <c r="BA47" s="278"/>
      <c r="BB47" s="278"/>
      <c r="BC47" s="278" t="s">
        <v>188</v>
      </c>
      <c r="BD47" s="281"/>
      <c r="BE47" s="347"/>
      <c r="BF47" s="348"/>
      <c r="BG47" s="348"/>
      <c r="BH47" s="348"/>
      <c r="BI47" s="348"/>
      <c r="BJ47" s="349"/>
      <c r="BP47"/>
    </row>
    <row r="48" spans="1:68" ht="23.25" customHeight="1">
      <c r="A48" s="296"/>
      <c r="B48" s="266"/>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54"/>
      <c r="AG48" s="254"/>
      <c r="AH48" s="254"/>
      <c r="AI48" s="254"/>
      <c r="AJ48" s="254"/>
      <c r="AK48" s="254"/>
      <c r="AL48" s="254"/>
      <c r="AM48" s="254"/>
      <c r="AN48" s="254"/>
      <c r="AO48" s="254"/>
      <c r="AP48" s="254"/>
      <c r="AQ48" s="254"/>
      <c r="AR48" s="254"/>
      <c r="AS48" s="286"/>
      <c r="AT48" s="279"/>
      <c r="AU48" s="279"/>
      <c r="AV48" s="279"/>
      <c r="AW48" s="279"/>
      <c r="AX48" s="282"/>
      <c r="AY48" s="286"/>
      <c r="AZ48" s="279"/>
      <c r="BA48" s="279"/>
      <c r="BB48" s="279"/>
      <c r="BC48" s="279"/>
      <c r="BD48" s="282"/>
      <c r="BE48" s="344"/>
      <c r="BF48" s="345"/>
      <c r="BG48" s="345"/>
      <c r="BH48" s="345"/>
      <c r="BI48" s="345"/>
      <c r="BJ48" s="346"/>
      <c r="BP48"/>
    </row>
    <row r="49" spans="1:68" ht="23.25" customHeight="1">
      <c r="A49" s="270" t="s">
        <v>127</v>
      </c>
      <c r="B49" s="30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351" t="s">
        <v>189</v>
      </c>
      <c r="AT49" s="280"/>
      <c r="AU49" s="280"/>
      <c r="AV49" s="280"/>
      <c r="AW49" s="280" t="s">
        <v>190</v>
      </c>
      <c r="AX49" s="284"/>
      <c r="AY49" s="351"/>
      <c r="AZ49" s="283"/>
      <c r="BA49" s="283"/>
      <c r="BB49" s="283"/>
      <c r="BC49" s="283" t="s">
        <v>188</v>
      </c>
      <c r="BD49" s="284"/>
      <c r="BE49" s="347"/>
      <c r="BF49" s="348"/>
      <c r="BG49" s="348"/>
      <c r="BH49" s="348"/>
      <c r="BI49" s="348"/>
      <c r="BJ49" s="349"/>
      <c r="BP49"/>
    </row>
    <row r="50" spans="1:68" ht="23.25" customHeight="1">
      <c r="A50" s="294"/>
      <c r="B50" s="303"/>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351"/>
      <c r="AT50" s="280"/>
      <c r="AU50" s="280"/>
      <c r="AV50" s="280"/>
      <c r="AW50" s="280"/>
      <c r="AX50" s="284"/>
      <c r="AY50" s="351"/>
      <c r="AZ50" s="280"/>
      <c r="BA50" s="280"/>
      <c r="BB50" s="280"/>
      <c r="BC50" s="280"/>
      <c r="BD50" s="284"/>
      <c r="BE50" s="344"/>
      <c r="BF50" s="345"/>
      <c r="BG50" s="345"/>
      <c r="BH50" s="345"/>
      <c r="BI50" s="345"/>
      <c r="BJ50" s="346"/>
    </row>
    <row r="51" spans="1:68" ht="15" customHeight="1">
      <c r="A51" s="304" t="s">
        <v>126</v>
      </c>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5"/>
      <c r="AS51" s="257" t="s">
        <v>125</v>
      </c>
      <c r="AT51" s="258"/>
      <c r="AU51" s="258"/>
      <c r="AV51" s="258"/>
      <c r="AW51" s="258"/>
      <c r="AX51" s="258"/>
      <c r="AY51" s="258"/>
      <c r="AZ51" s="258"/>
      <c r="BA51" s="258"/>
      <c r="BB51" s="258"/>
      <c r="BC51" s="298"/>
      <c r="BD51" s="298"/>
      <c r="BE51" s="298"/>
      <c r="BF51" s="298"/>
      <c r="BG51" s="298"/>
      <c r="BH51" s="298"/>
      <c r="BI51" s="298"/>
      <c r="BJ51" s="299"/>
    </row>
    <row r="52" spans="1:68" ht="5.2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81"/>
      <c r="AG52" s="81"/>
      <c r="AH52" s="81"/>
      <c r="AI52" s="81"/>
      <c r="AJ52" s="81"/>
      <c r="AK52" s="81"/>
      <c r="AL52" s="81"/>
      <c r="AM52" s="81"/>
      <c r="AN52" s="81"/>
      <c r="AO52" s="81"/>
      <c r="AP52" s="80"/>
      <c r="AQ52" s="80"/>
      <c r="AR52" s="80"/>
      <c r="AS52" s="80"/>
      <c r="AT52" s="80"/>
      <c r="AU52" s="80"/>
      <c r="AV52" s="80"/>
      <c r="AW52" s="80"/>
      <c r="AX52" s="80"/>
      <c r="AY52" s="80"/>
      <c r="AZ52" s="80"/>
      <c r="BA52" s="80"/>
      <c r="BB52" s="80"/>
    </row>
    <row r="53" spans="1:68">
      <c r="A53" s="320" t="s">
        <v>124</v>
      </c>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2"/>
      <c r="AF53" s="323" t="s">
        <v>123</v>
      </c>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5"/>
    </row>
    <row r="54" spans="1:68" ht="8.25" customHeight="1">
      <c r="A54" s="32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8"/>
      <c r="AF54" s="326"/>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8"/>
    </row>
    <row r="55" spans="1:68" ht="19.5" customHeight="1">
      <c r="A55" s="329"/>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1"/>
      <c r="AF55" s="329"/>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1"/>
    </row>
    <row r="56" spans="1:68" ht="5.2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row>
    <row r="57" spans="1:68" ht="13.5" customHeight="1">
      <c r="A57" s="89" t="s">
        <v>122</v>
      </c>
      <c r="B57" s="87"/>
      <c r="C57" s="87"/>
      <c r="D57" s="87"/>
      <c r="E57" s="87"/>
      <c r="F57" s="87"/>
      <c r="G57" s="87"/>
      <c r="H57" s="87"/>
      <c r="I57" s="87"/>
      <c r="J57" s="87"/>
      <c r="K57" s="87"/>
      <c r="L57" s="87"/>
      <c r="M57" s="87"/>
      <c r="N57" s="87"/>
      <c r="O57" s="88"/>
      <c r="P57" s="87"/>
      <c r="Q57" s="87"/>
      <c r="R57" s="86"/>
      <c r="S57" s="86"/>
      <c r="T57" s="86"/>
      <c r="U57" s="86"/>
      <c r="V57" s="85"/>
      <c r="W57" s="85"/>
      <c r="X57" s="85"/>
      <c r="Y57" s="85"/>
      <c r="Z57" s="85"/>
      <c r="AA57" s="85"/>
      <c r="AB57" s="85"/>
      <c r="AC57" s="85"/>
      <c r="AD57" s="85"/>
      <c r="AE57" s="85"/>
      <c r="AF57" s="85"/>
      <c r="AG57" s="85"/>
      <c r="AH57" s="85"/>
      <c r="AI57" s="85"/>
      <c r="AJ57" s="85"/>
      <c r="AK57" s="85"/>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row>
    <row r="58" spans="1:68" ht="13.5" customHeight="1">
      <c r="A58" s="289" t="s">
        <v>121</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1"/>
      <c r="AF58" s="84" t="s">
        <v>120</v>
      </c>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2"/>
    </row>
    <row r="59" spans="1:68">
      <c r="A59" s="314"/>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6"/>
      <c r="AF59" s="314"/>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6"/>
    </row>
    <row r="60" spans="1:68" ht="18" customHeight="1">
      <c r="A60" s="317"/>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9"/>
      <c r="AF60" s="317"/>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9"/>
    </row>
    <row r="61" spans="1:68" ht="24" customHeight="1">
      <c r="A61" s="288" t="s">
        <v>119</v>
      </c>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row>
    <row r="62" spans="1:68" ht="5.2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81"/>
      <c r="AG62" s="81"/>
      <c r="AH62" s="81"/>
      <c r="AI62" s="81"/>
      <c r="AJ62" s="81"/>
      <c r="AK62" s="81"/>
      <c r="AL62" s="81"/>
      <c r="AM62" s="81"/>
      <c r="AN62" s="81"/>
      <c r="AO62" s="81"/>
      <c r="AP62" s="80"/>
      <c r="AQ62" s="80"/>
      <c r="AR62" s="80"/>
      <c r="AS62" s="80"/>
      <c r="AT62" s="80"/>
      <c r="AU62" s="80"/>
      <c r="AV62" s="80"/>
      <c r="AW62" s="80"/>
      <c r="AX62" s="80"/>
      <c r="AY62" s="80"/>
      <c r="AZ62" s="80"/>
      <c r="BA62" s="80"/>
      <c r="BB62" s="80"/>
    </row>
    <row r="63" spans="1:68" ht="13.5" customHeight="1">
      <c r="A63" s="226" t="s">
        <v>184</v>
      </c>
      <c r="B63" s="220"/>
      <c r="C63" s="220"/>
      <c r="D63" s="220"/>
      <c r="E63" s="220"/>
      <c r="F63" s="220"/>
      <c r="G63" s="220"/>
      <c r="H63" s="220"/>
      <c r="I63" s="220"/>
      <c r="J63" s="220"/>
      <c r="K63" s="227"/>
      <c r="L63" s="223"/>
      <c r="M63" s="223"/>
      <c r="N63" s="223"/>
      <c r="O63" s="223"/>
      <c r="P63" s="223"/>
      <c r="Q63" s="223"/>
      <c r="R63" s="223"/>
      <c r="S63" s="223"/>
      <c r="T63" s="223"/>
      <c r="U63" s="223"/>
      <c r="V63" s="223"/>
      <c r="W63" s="223"/>
      <c r="X63" s="223"/>
      <c r="Y63" s="223"/>
      <c r="Z63" s="223"/>
      <c r="AA63" s="223"/>
      <c r="AB63" s="223"/>
      <c r="AC63" s="223"/>
      <c r="AD63" s="223"/>
      <c r="AE63" s="223"/>
      <c r="AF63" s="112"/>
      <c r="AG63" s="227"/>
      <c r="AH63" s="112"/>
      <c r="AI63" s="255" t="s">
        <v>187</v>
      </c>
      <c r="AJ63" s="256"/>
      <c r="AK63" s="256"/>
      <c r="AL63" s="256"/>
      <c r="AM63" s="256"/>
      <c r="AN63" s="256"/>
      <c r="AO63" s="256"/>
      <c r="AP63" s="256"/>
      <c r="AQ63" s="256"/>
      <c r="AR63" s="256"/>
      <c r="AS63" s="352">
        <f>入力用!C35</f>
        <v>45194</v>
      </c>
      <c r="AT63" s="352"/>
      <c r="AU63" s="352"/>
      <c r="AV63" s="352"/>
      <c r="AW63" s="352"/>
      <c r="AX63" s="352"/>
      <c r="AY63" s="352"/>
      <c r="AZ63" s="352"/>
      <c r="BA63" s="352"/>
      <c r="BB63" s="352"/>
      <c r="BC63" s="352"/>
      <c r="BD63" s="352"/>
      <c r="BE63" s="352"/>
      <c r="BF63" s="352"/>
      <c r="BG63" s="352"/>
      <c r="BH63" s="352"/>
      <c r="BI63" s="223"/>
      <c r="BJ63" s="109"/>
      <c r="BL63" s="111" t="s">
        <v>175</v>
      </c>
    </row>
    <row r="64" spans="1:68" ht="16.5" customHeight="1">
      <c r="A64" s="228" t="s">
        <v>499</v>
      </c>
      <c r="B64" s="221"/>
      <c r="C64" s="221"/>
      <c r="D64" s="221"/>
      <c r="E64" s="221"/>
      <c r="F64" s="221"/>
      <c r="G64" s="221"/>
      <c r="H64" s="221"/>
      <c r="I64" s="221"/>
      <c r="J64" s="221"/>
      <c r="K64" s="224"/>
      <c r="L64" s="224"/>
      <c r="M64" s="224"/>
      <c r="N64" s="224"/>
      <c r="O64" s="225"/>
      <c r="P64" s="224"/>
      <c r="Q64" s="224"/>
      <c r="R64" s="224"/>
      <c r="S64" s="224"/>
      <c r="T64" s="224"/>
      <c r="U64" s="224"/>
      <c r="V64" s="224"/>
      <c r="W64" s="224"/>
      <c r="X64" s="224"/>
      <c r="Y64" s="224"/>
      <c r="Z64" s="224"/>
      <c r="AA64" s="224"/>
      <c r="AB64" s="224"/>
      <c r="AC64" s="224"/>
      <c r="AD64" s="224"/>
      <c r="AE64" s="224"/>
      <c r="AF64" s="221"/>
      <c r="AG64" s="229"/>
      <c r="AH64" s="113"/>
      <c r="AI64" s="292" t="s">
        <v>185</v>
      </c>
      <c r="AJ64" s="293"/>
      <c r="AK64" s="293"/>
      <c r="AL64" s="293"/>
      <c r="AM64" s="293"/>
      <c r="AN64" s="293"/>
      <c r="AO64" s="293"/>
      <c r="AP64" s="293"/>
      <c r="AQ64" s="293"/>
      <c r="AR64" s="293"/>
      <c r="AS64" s="266" t="s">
        <v>175</v>
      </c>
      <c r="AT64" s="266"/>
      <c r="AU64" s="266"/>
      <c r="AV64" s="266"/>
      <c r="AW64" s="266"/>
      <c r="AX64" s="266"/>
      <c r="AY64" s="266"/>
      <c r="AZ64" s="266"/>
      <c r="BA64" s="266"/>
      <c r="BB64" s="266"/>
      <c r="BC64" s="266"/>
      <c r="BD64" s="266"/>
      <c r="BE64" s="266"/>
      <c r="BF64" s="266"/>
      <c r="BG64" s="266"/>
      <c r="BH64" s="266"/>
      <c r="BI64" s="222"/>
      <c r="BJ64" s="110"/>
      <c r="BL64" s="111" t="s">
        <v>186</v>
      </c>
    </row>
    <row r="65" spans="64:64">
      <c r="BL65" s="111" t="s">
        <v>177</v>
      </c>
    </row>
    <row r="66" spans="64:64">
      <c r="BL66" s="111" t="s">
        <v>191</v>
      </c>
    </row>
  </sheetData>
  <mergeCells count="131">
    <mergeCell ref="AI64:AR64"/>
    <mergeCell ref="AS64:BH64"/>
    <mergeCell ref="AS63:BH63"/>
    <mergeCell ref="V6:X6"/>
    <mergeCell ref="Y6:Z6"/>
    <mergeCell ref="AC6:AD6"/>
    <mergeCell ref="AE6:AF6"/>
    <mergeCell ref="AI6:AJ6"/>
    <mergeCell ref="AE7:AG7"/>
    <mergeCell ref="A22:BJ22"/>
    <mergeCell ref="A23:BJ23"/>
    <mergeCell ref="A24:BJ24"/>
    <mergeCell ref="A26:BJ26"/>
    <mergeCell ref="A34:AE34"/>
    <mergeCell ref="AF34:BJ34"/>
    <mergeCell ref="A36:AE36"/>
    <mergeCell ref="AF36:BJ36"/>
    <mergeCell ref="A38:AE38"/>
    <mergeCell ref="AF38:BJ38"/>
    <mergeCell ref="A32:V32"/>
    <mergeCell ref="W32:Z32"/>
    <mergeCell ref="A33:AE33"/>
    <mergeCell ref="A35:AE35"/>
    <mergeCell ref="AF33:BJ33"/>
    <mergeCell ref="A37:AE37"/>
    <mergeCell ref="AF35:BJ35"/>
    <mergeCell ref="BE42:BJ42"/>
    <mergeCell ref="BE46:BJ46"/>
    <mergeCell ref="BE47:BJ47"/>
    <mergeCell ref="BE48:BJ48"/>
    <mergeCell ref="BE49:BJ49"/>
    <mergeCell ref="BE50:BJ50"/>
    <mergeCell ref="AF37:BJ37"/>
    <mergeCell ref="A42:AE42"/>
    <mergeCell ref="AF42:AR42"/>
    <mergeCell ref="AS42:AX42"/>
    <mergeCell ref="AY42:BD42"/>
    <mergeCell ref="A39:BJ39"/>
    <mergeCell ref="BE43:BJ43"/>
    <mergeCell ref="BE44:BJ44"/>
    <mergeCell ref="BE45:BJ45"/>
    <mergeCell ref="AS43:AT44"/>
    <mergeCell ref="AY49:BB50"/>
    <mergeCell ref="AS47:AT48"/>
    <mergeCell ref="AS49:AT50"/>
    <mergeCell ref="AW43:AX44"/>
    <mergeCell ref="AW45:AX46"/>
    <mergeCell ref="AW49:AX50"/>
    <mergeCell ref="A1:J1"/>
    <mergeCell ref="R6:U6"/>
    <mergeCell ref="A43:B44"/>
    <mergeCell ref="A8:T8"/>
    <mergeCell ref="U8:AE8"/>
    <mergeCell ref="AF8:AY8"/>
    <mergeCell ref="A59:AE60"/>
    <mergeCell ref="AF59:BJ60"/>
    <mergeCell ref="A53:AE53"/>
    <mergeCell ref="AF53:BJ53"/>
    <mergeCell ref="A58:AE58"/>
    <mergeCell ref="A54:AE55"/>
    <mergeCell ref="AF54:BJ55"/>
    <mergeCell ref="AL57:BJ57"/>
    <mergeCell ref="BA1:BJ1"/>
    <mergeCell ref="R7:U7"/>
    <mergeCell ref="A16:AE17"/>
    <mergeCell ref="AF16:BJ17"/>
    <mergeCell ref="AZ8:BI8"/>
    <mergeCell ref="A3:BJ3"/>
    <mergeCell ref="AF13:BJ14"/>
    <mergeCell ref="A13:AE14"/>
    <mergeCell ref="AS51:BB51"/>
    <mergeCell ref="E7:Q7"/>
    <mergeCell ref="AH7:AI7"/>
    <mergeCell ref="AG6:AH6"/>
    <mergeCell ref="A61:BJ61"/>
    <mergeCell ref="A15:AE15"/>
    <mergeCell ref="A12:AE12"/>
    <mergeCell ref="AF12:BJ12"/>
    <mergeCell ref="AF15:BJ15"/>
    <mergeCell ref="A6:D7"/>
    <mergeCell ref="AF43:AR44"/>
    <mergeCell ref="A45:B46"/>
    <mergeCell ref="C45:AE46"/>
    <mergeCell ref="AF45:AR46"/>
    <mergeCell ref="BC51:BJ51"/>
    <mergeCell ref="AF32:AZ32"/>
    <mergeCell ref="BA32:BC32"/>
    <mergeCell ref="C43:AE44"/>
    <mergeCell ref="A49:B50"/>
    <mergeCell ref="C49:AE50"/>
    <mergeCell ref="AF49:AR50"/>
    <mergeCell ref="A47:B48"/>
    <mergeCell ref="C47:AE48"/>
    <mergeCell ref="AS45:AT46"/>
    <mergeCell ref="A51:AR51"/>
    <mergeCell ref="AW47:AX48"/>
    <mergeCell ref="AU43:AV44"/>
    <mergeCell ref="AU45:AV46"/>
    <mergeCell ref="AU47:AV48"/>
    <mergeCell ref="AU49:AV50"/>
    <mergeCell ref="BC43:BD44"/>
    <mergeCell ref="BC45:BD46"/>
    <mergeCell ref="BC47:BD48"/>
    <mergeCell ref="BC49:BD50"/>
    <mergeCell ref="AY43:BB44"/>
    <mergeCell ref="AY45:BB46"/>
    <mergeCell ref="AY47:BB48"/>
    <mergeCell ref="AF47:AR48"/>
    <mergeCell ref="AI63:AR63"/>
    <mergeCell ref="AQ5:AW5"/>
    <mergeCell ref="AX5:BJ5"/>
    <mergeCell ref="AL6:AP6"/>
    <mergeCell ref="AL7:AP7"/>
    <mergeCell ref="AQ7:AW7"/>
    <mergeCell ref="AX7:BI7"/>
    <mergeCell ref="A20:D20"/>
    <mergeCell ref="E20:S20"/>
    <mergeCell ref="A5:F5"/>
    <mergeCell ref="G5:U5"/>
    <mergeCell ref="V5:AC5"/>
    <mergeCell ref="AD5:AP5"/>
    <mergeCell ref="AQ6:AW6"/>
    <mergeCell ref="AX6:BI6"/>
    <mergeCell ref="E6:Q6"/>
    <mergeCell ref="AA6:AB6"/>
    <mergeCell ref="BD20:BJ20"/>
    <mergeCell ref="AW20:BC20"/>
    <mergeCell ref="AP20:AV20"/>
    <mergeCell ref="AJ20:AO20"/>
    <mergeCell ref="AB20:AI20"/>
    <mergeCell ref="T20:AA20"/>
  </mergeCells>
  <phoneticPr fontId="13" type="Hiragana"/>
  <dataValidations count="16">
    <dataValidation type="list" allowBlank="1" showInputMessage="1" showErrorMessage="1" sqref="AS64" xr:uid="{00000000-0002-0000-0100-000000000000}">
      <formula1>$BL$63:$BL$66</formula1>
    </dataValidation>
    <dataValidation imeMode="off" allowBlank="1" showInputMessage="1" showErrorMessage="1" sqref="AP20:AV20 BD20:BJ20 AB20:AI20 K64:AE64 L63:AE63 BL6:BL8 AS63" xr:uid="{00000000-0002-0000-0100-000001000000}"/>
    <dataValidation type="list" allowBlank="1" showInputMessage="1" sqref="BC51:BJ51" xr:uid="{00000000-0002-0000-0100-000002000000}">
      <formula1>$BL$63:$BL$66</formula1>
    </dataValidation>
    <dataValidation type="list" allowBlank="1" showInputMessage="1" showErrorMessage="1" sqref="AZ8:BI8" xr:uid="{00000000-0002-0000-0100-000003000000}">
      <formula1>$BM$19:$BM$26</formula1>
    </dataValidation>
    <dataValidation imeMode="hiragana" allowBlank="1" showInputMessage="1" showErrorMessage="1" sqref="E20:S20 A59:BJ60 A16:BJ17 A22:BJ22 A34:BJ34 A36:BJ36 A38:BJ38 A54:BJ55 A13:BJ14 C43:AR50" xr:uid="{00000000-0002-0000-0100-000004000000}"/>
    <dataValidation type="list" allowBlank="1" showInputMessage="1" showErrorMessage="1" sqref="W32:Z32 BA32:BC32" xr:uid="{00000000-0002-0000-0100-000005000000}">
      <formula1>$BL$32:$BL$34</formula1>
    </dataValidation>
    <dataValidation type="list" allowBlank="1" showInputMessage="1" sqref="BE43:BJ50" xr:uid="{00000000-0002-0000-0100-000006000000}">
      <formula1>$BL$43:$BL$44</formula1>
    </dataValidation>
    <dataValidation type="list" allowBlank="1" showInputMessage="1" showErrorMessage="1" sqref="R7:U7" xr:uid="{00000000-0002-0000-0100-000007000000}">
      <formula1>"男,女"</formula1>
    </dataValidation>
    <dataValidation type="list" allowBlank="1" showInputMessage="1" showErrorMessage="1" sqref="AL7:AP7" xr:uid="{00000000-0002-0000-0100-000008000000}">
      <formula1>$BL$12:$BL$16</formula1>
    </dataValidation>
    <dataValidation type="list" allowBlank="1" showInputMessage="1" sqref="AX6:BI6" xr:uid="{00000000-0002-0000-0100-000009000000}">
      <formula1>$BM$12:$BM$15</formula1>
    </dataValidation>
    <dataValidation type="list" allowBlank="1" showInputMessage="1" showErrorMessage="1" sqref="U8:AE8" xr:uid="{00000000-0002-0000-0100-00000A000000}">
      <formula1>$BL$19:$BL$27</formula1>
    </dataValidation>
    <dataValidation type="list" allowBlank="1" showInputMessage="1" sqref="AC6" xr:uid="{00000000-0002-0000-0100-00000B000000}">
      <formula1>$BO$6:$BO$17</formula1>
    </dataValidation>
    <dataValidation type="list" allowBlank="1" showInputMessage="1" sqref="AG6" xr:uid="{00000000-0002-0000-0100-00000C000000}">
      <formula1>$BP$6:$BP$36</formula1>
    </dataValidation>
    <dataValidation type="list" allowBlank="1" showInputMessage="1" sqref="Y6" xr:uid="{00000000-0002-0000-0100-00000D000000}">
      <formula1>$BN$6:$BN$36</formula1>
    </dataValidation>
    <dataValidation type="list" imeMode="off" allowBlank="1" showInputMessage="1" showErrorMessage="1" sqref="AU43:AV50" xr:uid="{BC6F9BF7-3002-44D9-9757-27E28EE59A7E}">
      <formula1>$BP$6:$BP$10</formula1>
    </dataValidation>
    <dataValidation type="list" imeMode="off" allowBlank="1" showInputMessage="1" sqref="AY43:BB50" xr:uid="{1E6379C0-B98E-4F6F-ADF3-6B2AF0748E2E}">
      <formula1>$BP$35</formula1>
    </dataValidation>
  </dataValidations>
  <printOptions horizontalCentered="1"/>
  <pageMargins left="0.43307086614173229" right="0.43307086614173229" top="0.62992125984251968" bottom="0.43307086614173229" header="0.31496062992125984" footer="0.31496062992125984"/>
  <pageSetup paperSize="9" scale="89" orientation="portrait" r:id="rId1"/>
  <rowBreaks count="1" manualBreakCount="1">
    <brk id="56" max="6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CB72"/>
  <sheetViews>
    <sheetView view="pageBreakPreview" topLeftCell="A35" zoomScaleNormal="100" zoomScaleSheetLayoutView="100" workbookViewId="0">
      <selection activeCell="AR41" sqref="AR41:AY41"/>
    </sheetView>
  </sheetViews>
  <sheetFormatPr defaultColWidth="8.875" defaultRowHeight="13.5"/>
  <cols>
    <col min="1" max="39" width="1.625" style="1" customWidth="1"/>
    <col min="40" max="40" width="1.5" style="1" customWidth="1"/>
    <col min="41" max="61" width="1.625" style="1" customWidth="1"/>
    <col min="62" max="62" width="2.25" style="1" customWidth="1"/>
    <col min="63" max="63" width="1.625" style="1" customWidth="1"/>
    <col min="64" max="64" width="11.875" style="1" customWidth="1"/>
    <col min="65" max="65" width="8.5" style="1" customWidth="1"/>
    <col min="66" max="66" width="4.75" style="1" customWidth="1"/>
    <col min="67" max="72" width="1.625" style="1" customWidth="1"/>
    <col min="73" max="80" width="2" style="1" customWidth="1"/>
    <col min="81" max="16384" width="8.875" style="1"/>
  </cols>
  <sheetData>
    <row r="1" spans="1:66" ht="14.25">
      <c r="A1" s="446"/>
      <c r="B1" s="446"/>
      <c r="C1" s="446"/>
      <c r="D1" s="446"/>
      <c r="E1" s="446"/>
      <c r="F1" s="446"/>
      <c r="G1" s="446"/>
      <c r="H1" s="446"/>
      <c r="I1" s="446"/>
      <c r="J1" s="446"/>
      <c r="AG1" s="1" t="s">
        <v>424</v>
      </c>
      <c r="BA1" s="447"/>
      <c r="BB1" s="447"/>
      <c r="BC1" s="447"/>
      <c r="BD1" s="447"/>
      <c r="BE1" s="447"/>
      <c r="BF1" s="447"/>
      <c r="BG1" s="447"/>
      <c r="BH1" s="447"/>
      <c r="BI1" s="447"/>
      <c r="BJ1" s="447"/>
    </row>
    <row r="2" spans="1:66" ht="17.25" customHeight="1">
      <c r="A2" s="448" t="s">
        <v>19</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row>
    <row r="3" spans="1:66" ht="17.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M3" s="383" t="s">
        <v>263</v>
      </c>
      <c r="BN3" s="383"/>
    </row>
    <row r="4" spans="1:66" ht="22.5" customHeight="1">
      <c r="A4" s="449" t="s">
        <v>22</v>
      </c>
      <c r="B4" s="450"/>
      <c r="C4" s="450"/>
      <c r="D4" s="450"/>
      <c r="E4" s="450"/>
      <c r="F4" s="463">
        <f>'個別機能訓練計画書（別紙様式３）'!G5</f>
        <v>45192</v>
      </c>
      <c r="G4" s="463"/>
      <c r="H4" s="463"/>
      <c r="I4" s="463"/>
      <c r="J4" s="463"/>
      <c r="K4" s="463"/>
      <c r="L4" s="463"/>
      <c r="M4" s="463"/>
      <c r="N4" s="463"/>
      <c r="O4" s="463"/>
      <c r="P4" s="463"/>
      <c r="Q4" s="463"/>
      <c r="R4" s="463"/>
      <c r="S4" s="463"/>
      <c r="T4" s="463"/>
      <c r="U4" s="464"/>
      <c r="V4" s="451" t="s">
        <v>23</v>
      </c>
      <c r="W4" s="452"/>
      <c r="X4" s="452"/>
      <c r="Y4" s="452"/>
      <c r="Z4" s="452"/>
      <c r="AA4" s="452"/>
      <c r="AB4" s="463">
        <f>'個別機能訓練計画書（別紙様式３）'!AD5</f>
        <v>45100</v>
      </c>
      <c r="AC4" s="463"/>
      <c r="AD4" s="463"/>
      <c r="AE4" s="463"/>
      <c r="AF4" s="463"/>
      <c r="AG4" s="463"/>
      <c r="AH4" s="463"/>
      <c r="AI4" s="463"/>
      <c r="AJ4" s="463"/>
      <c r="AK4" s="463"/>
      <c r="AL4" s="463"/>
      <c r="AM4" s="463"/>
      <c r="AN4" s="463"/>
      <c r="AO4" s="463"/>
      <c r="AP4" s="464"/>
      <c r="AQ4" s="466" t="s">
        <v>27</v>
      </c>
      <c r="AR4" s="467"/>
      <c r="AS4" s="467"/>
      <c r="AT4" s="467"/>
      <c r="AU4" s="467"/>
      <c r="AV4" s="467"/>
      <c r="AW4" s="467"/>
      <c r="AX4" s="467"/>
      <c r="AY4" s="463">
        <f>'個別機能訓練計画書（別紙様式３）'!AX5</f>
        <v>45209</v>
      </c>
      <c r="AZ4" s="463"/>
      <c r="BA4" s="463"/>
      <c r="BB4" s="463"/>
      <c r="BC4" s="463"/>
      <c r="BD4" s="463"/>
      <c r="BE4" s="463"/>
      <c r="BF4" s="463"/>
      <c r="BG4" s="463"/>
      <c r="BH4" s="463"/>
      <c r="BI4" s="463"/>
      <c r="BJ4" s="464"/>
      <c r="BK4" s="17"/>
      <c r="BL4" s="104" t="s">
        <v>175</v>
      </c>
      <c r="BM4" s="104">
        <v>2000</v>
      </c>
      <c r="BN4" s="104" t="s">
        <v>257</v>
      </c>
    </row>
    <row r="5" spans="1:66" ht="22.5" customHeight="1">
      <c r="A5" s="456" t="s" ph="1">
        <v>45</v>
      </c>
      <c r="B5" s="457" ph="1"/>
      <c r="C5" s="457" ph="1"/>
      <c r="D5" s="457" ph="1"/>
      <c r="E5" s="457" ph="1"/>
      <c r="F5" s="469" t="str">
        <f>'個別機能訓練計画書（別紙様式３）'!E6</f>
        <v>わかやまみえこ</v>
      </c>
      <c r="G5" s="469"/>
      <c r="H5" s="469"/>
      <c r="I5" s="469"/>
      <c r="J5" s="469"/>
      <c r="K5" s="469"/>
      <c r="L5" s="469"/>
      <c r="M5" s="469"/>
      <c r="N5" s="469"/>
      <c r="O5" s="469"/>
      <c r="P5" s="469"/>
      <c r="Q5" s="470"/>
      <c r="R5" s="456" t="s">
        <v>1</v>
      </c>
      <c r="S5" s="457"/>
      <c r="T5" s="457"/>
      <c r="U5" s="459"/>
      <c r="V5" s="353" t="s">
        <v>500</v>
      </c>
      <c r="W5" s="274"/>
      <c r="X5" s="274"/>
      <c r="Y5" s="287">
        <f>'個別機能訓練計画書（別紙様式３）'!Y6:Z6</f>
        <v>23</v>
      </c>
      <c r="Z5" s="287"/>
      <c r="AA5" s="274" t="s">
        <v>421</v>
      </c>
      <c r="AB5" s="274"/>
      <c r="AC5" s="287">
        <f>'個別機能訓練計画書（別紙様式３）'!AC6:AD6</f>
        <v>6</v>
      </c>
      <c r="AD5" s="287"/>
      <c r="AE5" s="274" t="s">
        <v>422</v>
      </c>
      <c r="AF5" s="274"/>
      <c r="AG5" s="287">
        <f>'個別機能訓練計画書（別紙様式３）'!AG6:AH6</f>
        <v>25</v>
      </c>
      <c r="AH5" s="287"/>
      <c r="AI5" s="274" t="s">
        <v>423</v>
      </c>
      <c r="AJ5" s="274"/>
      <c r="AK5" s="219" t="s">
        <v>501</v>
      </c>
      <c r="AL5" s="460" t="s">
        <v>28</v>
      </c>
      <c r="AM5" s="461"/>
      <c r="AN5" s="461"/>
      <c r="AO5" s="461"/>
      <c r="AP5" s="462"/>
      <c r="AQ5" s="285" t="s">
        <v>173</v>
      </c>
      <c r="AR5" s="278"/>
      <c r="AS5" s="278"/>
      <c r="AT5" s="278"/>
      <c r="AU5" s="278"/>
      <c r="AV5" s="278"/>
      <c r="AW5" s="278"/>
      <c r="AX5" s="278"/>
      <c r="AY5" s="465" t="str">
        <f>'個別機能訓練計画書（別紙様式３）'!AX6</f>
        <v>西山 浩典</v>
      </c>
      <c r="AZ5" s="465"/>
      <c r="BA5" s="465"/>
      <c r="BB5" s="465"/>
      <c r="BC5" s="465"/>
      <c r="BD5" s="465"/>
      <c r="BE5" s="465"/>
      <c r="BF5" s="465"/>
      <c r="BG5" s="465"/>
      <c r="BH5" s="465"/>
      <c r="BI5" s="465"/>
      <c r="BJ5" s="47"/>
      <c r="BL5" s="104" t="s">
        <v>176</v>
      </c>
      <c r="BM5" s="104">
        <v>10</v>
      </c>
      <c r="BN5" s="104" t="s">
        <v>258</v>
      </c>
    </row>
    <row r="6" spans="1:66" ht="24.95" customHeight="1">
      <c r="A6" s="458" ph="1"/>
      <c r="B6" s="383" ph="1"/>
      <c r="C6" s="383" ph="1"/>
      <c r="D6" s="383" ph="1"/>
      <c r="E6" s="383" ph="1"/>
      <c r="F6" s="383" t="str">
        <f>'個別機能訓練計画書（別紙様式３）'!E7</f>
        <v>若山美枝子</v>
      </c>
      <c r="G6" s="383"/>
      <c r="H6" s="383"/>
      <c r="I6" s="383"/>
      <c r="J6" s="383"/>
      <c r="K6" s="383"/>
      <c r="L6" s="383"/>
      <c r="M6" s="383"/>
      <c r="N6" s="383"/>
      <c r="O6" s="383"/>
      <c r="P6" s="383"/>
      <c r="Q6" s="468"/>
      <c r="R6" s="458" t="str">
        <f>'個別機能訓練計画書（別紙様式３）'!$R$7</f>
        <v>女</v>
      </c>
      <c r="S6" s="383"/>
      <c r="T6" s="383"/>
      <c r="U6" s="468"/>
      <c r="V6" s="78"/>
      <c r="W6" s="78"/>
      <c r="X6" s="78"/>
      <c r="Y6" s="78"/>
      <c r="Z6" s="78"/>
      <c r="AA6" s="78"/>
      <c r="AB6" s="78"/>
      <c r="AC6" s="78"/>
      <c r="AD6" s="78"/>
      <c r="AE6" s="266">
        <f>'個別機能訓練計画書（別紙様式３）'!AE7:AG7</f>
        <v>75</v>
      </c>
      <c r="AF6" s="266"/>
      <c r="AG6" s="266"/>
      <c r="AH6" s="279" t="s">
        <v>502</v>
      </c>
      <c r="AI6" s="279"/>
      <c r="AJ6" s="78"/>
      <c r="AK6" s="230"/>
      <c r="AL6" s="453" t="str">
        <f>'個別機能訓練計画書（別紙様式３）'!AL7</f>
        <v>介１</v>
      </c>
      <c r="AM6" s="454"/>
      <c r="AN6" s="454"/>
      <c r="AO6" s="454"/>
      <c r="AP6" s="455"/>
      <c r="AQ6" s="473" t="s">
        <v>247</v>
      </c>
      <c r="AR6" s="474"/>
      <c r="AS6" s="474"/>
      <c r="AT6" s="474"/>
      <c r="AU6" s="474"/>
      <c r="AV6" s="474"/>
      <c r="AW6" s="474"/>
      <c r="AX6" s="474"/>
      <c r="AY6" s="471" t="s">
        <v>248</v>
      </c>
      <c r="AZ6" s="471"/>
      <c r="BA6" s="471"/>
      <c r="BB6" s="471"/>
      <c r="BC6" s="471"/>
      <c r="BD6" s="471"/>
      <c r="BE6" s="471"/>
      <c r="BF6" s="471"/>
      <c r="BG6" s="471"/>
      <c r="BH6" s="471"/>
      <c r="BI6" s="471"/>
      <c r="BJ6" s="472"/>
      <c r="BL6" s="104" t="s">
        <v>177</v>
      </c>
      <c r="BM6" s="104">
        <v>10</v>
      </c>
      <c r="BN6" s="104" t="s">
        <v>259</v>
      </c>
    </row>
    <row r="7" spans="1:66" ht="18.75" customHeight="1">
      <c r="A7" s="308" t="s">
        <v>192</v>
      </c>
      <c r="B7" s="309"/>
      <c r="C7" s="309"/>
      <c r="D7" s="309"/>
      <c r="E7" s="309"/>
      <c r="F7" s="309"/>
      <c r="G7" s="309"/>
      <c r="H7" s="309"/>
      <c r="I7" s="309"/>
      <c r="J7" s="309"/>
      <c r="K7" s="309"/>
      <c r="L7" s="309"/>
      <c r="M7" s="309"/>
      <c r="N7" s="309"/>
      <c r="O7" s="309"/>
      <c r="P7" s="309"/>
      <c r="Q7" s="309"/>
      <c r="R7" s="309"/>
      <c r="S7" s="309"/>
      <c r="T7" s="309"/>
      <c r="U7" s="310" t="str">
        <f>'個別機能訓練計画書（別紙様式３）'!U8</f>
        <v>J1</v>
      </c>
      <c r="V7" s="310"/>
      <c r="W7" s="310"/>
      <c r="X7" s="310"/>
      <c r="Y7" s="310"/>
      <c r="Z7" s="310"/>
      <c r="AA7" s="310"/>
      <c r="AB7" s="310"/>
      <c r="AC7" s="310"/>
      <c r="AD7" s="310"/>
      <c r="AE7" s="311"/>
      <c r="AF7" s="312" t="s">
        <v>209</v>
      </c>
      <c r="AG7" s="313"/>
      <c r="AH7" s="313"/>
      <c r="AI7" s="313"/>
      <c r="AJ7" s="313"/>
      <c r="AK7" s="313"/>
      <c r="AL7" s="313"/>
      <c r="AM7" s="313"/>
      <c r="AN7" s="313"/>
      <c r="AO7" s="313"/>
      <c r="AP7" s="313"/>
      <c r="AQ7" s="313"/>
      <c r="AR7" s="313"/>
      <c r="AS7" s="313"/>
      <c r="AT7" s="313"/>
      <c r="AU7" s="313"/>
      <c r="AV7" s="313"/>
      <c r="AW7" s="313"/>
      <c r="AX7" s="313"/>
      <c r="AY7" s="313"/>
      <c r="AZ7" s="337" t="str">
        <f>'個別機能訓練計画書（別紙様式３）'!AZ8</f>
        <v>自立</v>
      </c>
      <c r="BA7" s="337"/>
      <c r="BB7" s="337"/>
      <c r="BC7" s="337"/>
      <c r="BD7" s="337"/>
      <c r="BE7" s="337"/>
      <c r="BF7" s="337"/>
      <c r="BG7" s="337"/>
      <c r="BH7" s="337"/>
      <c r="BI7" s="337"/>
      <c r="BJ7" s="119"/>
      <c r="BL7" s="104" t="s">
        <v>216</v>
      </c>
    </row>
    <row r="8" spans="1:66"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6" ht="12.75" customHeight="1">
      <c r="A9" s="20" t="s">
        <v>24</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L9" s="114" t="s">
        <v>249</v>
      </c>
    </row>
    <row r="10" spans="1:66" ht="13.5" customHeight="1">
      <c r="A10" s="388" t="s">
        <v>15</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90"/>
      <c r="BL10" s="114" t="s">
        <v>245</v>
      </c>
    </row>
    <row r="11" spans="1:66" ht="15" customHeight="1">
      <c r="A11" s="391"/>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3"/>
      <c r="BL11" s="114" t="s">
        <v>250</v>
      </c>
    </row>
    <row r="12" spans="1:66" ht="15" customHeight="1">
      <c r="A12" s="394"/>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6"/>
      <c r="BL12" s="114" t="s">
        <v>251</v>
      </c>
    </row>
    <row r="13" spans="1:66" ht="13.5" customHeight="1">
      <c r="A13" s="11" t="s">
        <v>29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16</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c r="BL13" s="114" t="s">
        <v>252</v>
      </c>
    </row>
    <row r="14" spans="1:66" ht="15" customHeight="1">
      <c r="A14" s="391" t="str">
        <f>'個別機能訓練計画書（別紙様式３）'!A13</f>
        <v>⑩</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7" t="str">
        <f>'個別機能訓練計画書（別紙様式３）'!AF13</f>
        <v>⑪</v>
      </c>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9"/>
    </row>
    <row r="15" spans="1:66" ht="15" customHeight="1">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54"/>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6"/>
    </row>
    <row r="16" spans="1:66" ht="13.5" customHeight="1">
      <c r="A16" s="14" t="s">
        <v>30</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66" ht="15" customHeight="1">
      <c r="A17" s="391" t="str">
        <f>'個別機能訓練計画書（別紙様式３）'!A16</f>
        <v>⑫</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3"/>
    </row>
    <row r="18" spans="1:66" ht="15" customHeight="1">
      <c r="A18" s="394"/>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6"/>
    </row>
    <row r="19" spans="1:66" ht="15" customHeight="1">
      <c r="A19" s="14" t="s">
        <v>37</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c r="BL19" s="114" t="s">
        <v>193</v>
      </c>
      <c r="BM19" s="114" t="s">
        <v>193</v>
      </c>
      <c r="BN19" s="217" t="s">
        <v>493</v>
      </c>
    </row>
    <row r="20" spans="1:66" ht="15" customHeight="1">
      <c r="A20" s="391" t="str">
        <f>'個別機能訓練計画書（別紙様式３）'!AF16</f>
        <v>⑬</v>
      </c>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2"/>
      <c r="BH20" s="392"/>
      <c r="BI20" s="392"/>
      <c r="BJ20" s="393"/>
      <c r="BL20" s="114" t="s">
        <v>194</v>
      </c>
      <c r="BM20" s="111" t="s">
        <v>202</v>
      </c>
      <c r="BN20" s="217" t="s">
        <v>494</v>
      </c>
    </row>
    <row r="21" spans="1:66" ht="15" customHeight="1">
      <c r="A21" s="394"/>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6"/>
      <c r="BL21" s="114" t="s">
        <v>195</v>
      </c>
      <c r="BM21" s="111" t="s">
        <v>203</v>
      </c>
      <c r="BN21" s="217" t="s">
        <v>495</v>
      </c>
    </row>
    <row r="22" spans="1:66" ht="13.5" customHeight="1">
      <c r="A22" s="400" t="s">
        <v>35</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2"/>
      <c r="AF22" s="400" t="s">
        <v>36</v>
      </c>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2"/>
      <c r="BL22" s="114" t="s">
        <v>196</v>
      </c>
      <c r="BM22" s="111" t="s">
        <v>204</v>
      </c>
      <c r="BN22" s="217" t="s">
        <v>496</v>
      </c>
    </row>
    <row r="23" spans="1:66" ht="13.5" customHeight="1">
      <c r="A23" s="434" t="str">
        <f>'個別機能訓練計画書（別紙様式３）'!E20</f>
        <v>⑭</v>
      </c>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6"/>
      <c r="AF23" s="434" t="str">
        <f>'個別機能訓練計画書（別紙様式３）'!A26</f>
        <v>⑯</v>
      </c>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36"/>
      <c r="BL23" s="114" t="s">
        <v>197</v>
      </c>
      <c r="BM23" s="111" t="s">
        <v>205</v>
      </c>
      <c r="BN23" s="217" t="s">
        <v>497</v>
      </c>
    </row>
    <row r="24" spans="1:66" ht="15" customHeight="1">
      <c r="A24" s="434" t="str">
        <f>'個別機能訓練計画書（別紙様式３）'!A24</f>
        <v>⑮</v>
      </c>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6"/>
      <c r="AF24" s="434"/>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36"/>
      <c r="BL24" s="114" t="s">
        <v>198</v>
      </c>
      <c r="BM24" s="111" t="s">
        <v>206</v>
      </c>
      <c r="BN24" s="217" t="s">
        <v>498</v>
      </c>
    </row>
    <row r="25" spans="1:66" ht="15" customHeight="1">
      <c r="A25" s="437"/>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9"/>
      <c r="AF25" s="437"/>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8"/>
      <c r="BC25" s="438"/>
      <c r="BD25" s="438"/>
      <c r="BE25" s="438"/>
      <c r="BF25" s="438"/>
      <c r="BG25" s="438"/>
      <c r="BH25" s="438"/>
      <c r="BI25" s="438"/>
      <c r="BJ25" s="439"/>
      <c r="BL25" s="114" t="s">
        <v>199</v>
      </c>
      <c r="BM25" s="111" t="s">
        <v>207</v>
      </c>
    </row>
    <row r="26" spans="1:66"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L26" s="114" t="s">
        <v>200</v>
      </c>
      <c r="BM26" s="111" t="s">
        <v>208</v>
      </c>
    </row>
    <row r="27" spans="1:66" ht="12.75" customHeight="1">
      <c r="A27" s="20" t="s">
        <v>25</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L27" s="114" t="s">
        <v>201</v>
      </c>
      <c r="BM27" s="78"/>
    </row>
    <row r="28" spans="1:66" ht="22.5" customHeight="1">
      <c r="A28" s="421" t="s">
        <v>2</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row>
    <row r="29" spans="1:66" ht="15" customHeight="1">
      <c r="A29" s="422" t="s">
        <v>3</v>
      </c>
      <c r="B29" s="423"/>
      <c r="C29" s="424"/>
      <c r="D29" s="420" t="s">
        <v>179</v>
      </c>
      <c r="E29" s="418"/>
      <c r="F29" s="418"/>
      <c r="G29" s="418"/>
      <c r="H29" s="133" t="s">
        <v>267</v>
      </c>
      <c r="I29" s="133"/>
      <c r="J29" s="418" t="s">
        <v>46</v>
      </c>
      <c r="K29" s="418"/>
      <c r="L29" s="418"/>
      <c r="M29" s="418"/>
      <c r="N29" s="418" t="s">
        <v>180</v>
      </c>
      <c r="O29" s="418"/>
      <c r="P29" s="428" t="str">
        <f>'個別機能訓練計画書（別紙様式３）'!AF36</f>
        <v>⑱</v>
      </c>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30"/>
      <c r="AZ29" s="422" t="s">
        <v>4</v>
      </c>
      <c r="BA29" s="423"/>
      <c r="BB29" s="423"/>
      <c r="BC29" s="423"/>
      <c r="BD29" s="105"/>
      <c r="BE29" s="405" t="s">
        <v>182</v>
      </c>
      <c r="BF29" s="405"/>
      <c r="BG29" s="405"/>
      <c r="BH29" s="405"/>
      <c r="BI29" s="405"/>
      <c r="BJ29" s="106"/>
      <c r="BL29" s="104" t="s">
        <v>181</v>
      </c>
    </row>
    <row r="30" spans="1:66" ht="15" customHeight="1">
      <c r="A30" s="425"/>
      <c r="B30" s="426"/>
      <c r="C30" s="427"/>
      <c r="D30" s="419" t="s">
        <v>178</v>
      </c>
      <c r="E30" s="416"/>
      <c r="F30" s="416"/>
      <c r="G30" s="416"/>
      <c r="H30" s="134" t="s">
        <v>268</v>
      </c>
      <c r="I30" s="134"/>
      <c r="J30" s="416" t="s">
        <v>46</v>
      </c>
      <c r="K30" s="416"/>
      <c r="L30" s="416"/>
      <c r="M30" s="416"/>
      <c r="N30" s="416" t="s">
        <v>47</v>
      </c>
      <c r="O30" s="417"/>
      <c r="P30" s="431"/>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3"/>
      <c r="AZ30" s="425"/>
      <c r="BA30" s="426"/>
      <c r="BB30" s="426"/>
      <c r="BC30" s="426"/>
      <c r="BD30" s="107"/>
      <c r="BE30" s="406"/>
      <c r="BF30" s="406"/>
      <c r="BG30" s="406"/>
      <c r="BH30" s="406"/>
      <c r="BI30" s="406"/>
      <c r="BJ30" s="108"/>
      <c r="BL30" s="104" t="s">
        <v>182</v>
      </c>
    </row>
    <row r="31" spans="1:66" ht="15" customHeight="1">
      <c r="A31" s="422" t="s">
        <v>6</v>
      </c>
      <c r="B31" s="423"/>
      <c r="C31" s="424"/>
      <c r="D31" s="443" t="s">
        <v>179</v>
      </c>
      <c r="E31" s="444"/>
      <c r="F31" s="444"/>
      <c r="G31" s="444"/>
      <c r="H31" s="133" t="s">
        <v>267</v>
      </c>
      <c r="I31" s="133"/>
      <c r="J31" s="418" t="s">
        <v>46</v>
      </c>
      <c r="K31" s="418"/>
      <c r="L31" s="418"/>
      <c r="M31" s="418"/>
      <c r="N31" s="418" t="s">
        <v>180</v>
      </c>
      <c r="O31" s="418"/>
      <c r="P31" s="428" t="str">
        <f>'個別機能訓練計画書（別紙様式３）'!A36</f>
        <v>⑰</v>
      </c>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30"/>
      <c r="AZ31" s="422" t="s">
        <v>7</v>
      </c>
      <c r="BA31" s="423"/>
      <c r="BB31" s="423"/>
      <c r="BC31" s="423"/>
      <c r="BD31" s="105"/>
      <c r="BE31" s="405" t="s">
        <v>183</v>
      </c>
      <c r="BF31" s="405"/>
      <c r="BG31" s="405"/>
      <c r="BH31" s="405"/>
      <c r="BI31" s="405"/>
      <c r="BJ31" s="106"/>
      <c r="BL31" s="104" t="s">
        <v>183</v>
      </c>
    </row>
    <row r="32" spans="1:66" ht="15" customHeight="1">
      <c r="A32" s="425"/>
      <c r="B32" s="426"/>
      <c r="C32" s="427"/>
      <c r="D32" s="419" t="s">
        <v>178</v>
      </c>
      <c r="E32" s="416"/>
      <c r="F32" s="416"/>
      <c r="G32" s="416"/>
      <c r="H32" s="134" t="s">
        <v>269</v>
      </c>
      <c r="I32" s="134"/>
      <c r="J32" s="416" t="s">
        <v>46</v>
      </c>
      <c r="K32" s="416"/>
      <c r="L32" s="416"/>
      <c r="M32" s="416"/>
      <c r="N32" s="416" t="s">
        <v>47</v>
      </c>
      <c r="O32" s="417"/>
      <c r="P32" s="431"/>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3"/>
      <c r="AZ32" s="425"/>
      <c r="BA32" s="426"/>
      <c r="BB32" s="426"/>
      <c r="BC32" s="426"/>
      <c r="BD32" s="107"/>
      <c r="BE32" s="406"/>
      <c r="BF32" s="406"/>
      <c r="BG32" s="406"/>
      <c r="BH32" s="406"/>
      <c r="BI32" s="406"/>
      <c r="BJ32" s="108"/>
    </row>
    <row r="33" spans="1:80" ht="5.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2"/>
      <c r="AM33" s="2"/>
      <c r="AN33" s="2"/>
      <c r="AO33" s="2"/>
      <c r="AP33" s="2"/>
      <c r="AQ33" s="2"/>
      <c r="AR33" s="2"/>
      <c r="AS33" s="2"/>
      <c r="AT33" s="2"/>
      <c r="AU33" s="2"/>
      <c r="AV33" s="2"/>
      <c r="AW33" s="2"/>
      <c r="AX33" s="3"/>
      <c r="AY33" s="3"/>
      <c r="AZ33" s="3"/>
      <c r="BA33" s="3"/>
      <c r="BB33" s="3"/>
      <c r="BC33" s="3"/>
      <c r="BD33" s="3"/>
      <c r="BE33" s="3"/>
      <c r="BF33" s="3"/>
      <c r="BG33" s="3"/>
      <c r="BH33" s="3"/>
      <c r="BI33" s="3"/>
      <c r="BJ33" s="3"/>
    </row>
    <row r="34" spans="1:80" ht="22.5" customHeight="1">
      <c r="A34" s="421" t="s">
        <v>40</v>
      </c>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row>
    <row r="35" spans="1:80">
      <c r="A35" s="460" t="s">
        <v>18</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2"/>
      <c r="AR35" s="421"/>
      <c r="AS35" s="421"/>
      <c r="AT35" s="421"/>
      <c r="AU35" s="421"/>
      <c r="AV35" s="421"/>
      <c r="AW35" s="421"/>
      <c r="AX35" s="421"/>
      <c r="AY35" s="421"/>
      <c r="AZ35" s="421"/>
      <c r="BA35" s="421"/>
      <c r="BB35" s="421"/>
      <c r="BC35" s="421"/>
      <c r="BD35" s="421"/>
      <c r="BE35" s="421"/>
      <c r="BF35" s="421"/>
      <c r="BG35" s="421"/>
      <c r="BH35" s="421"/>
      <c r="BI35" s="421"/>
      <c r="BJ35" s="421"/>
    </row>
    <row r="36" spans="1:80">
      <c r="A36" s="453"/>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5"/>
      <c r="AR36" s="421"/>
      <c r="AS36" s="421"/>
      <c r="AT36" s="421"/>
      <c r="AU36" s="421"/>
      <c r="AV36" s="421"/>
      <c r="AW36" s="421"/>
      <c r="AX36" s="421"/>
      <c r="AY36" s="421"/>
      <c r="AZ36" s="421"/>
      <c r="BA36" s="421"/>
      <c r="BB36" s="421"/>
      <c r="BC36" s="421"/>
      <c r="BD36" s="421"/>
      <c r="BE36" s="421"/>
      <c r="BF36" s="421"/>
      <c r="BG36" s="421"/>
      <c r="BH36" s="421"/>
      <c r="BI36" s="421"/>
      <c r="BJ36" s="421"/>
    </row>
    <row r="37" spans="1:80" ht="15" customHeight="1">
      <c r="A37" s="351" t="s">
        <v>8</v>
      </c>
      <c r="B37" s="284"/>
      <c r="C37" s="442">
        <v>45148</v>
      </c>
      <c r="D37" s="403"/>
      <c r="E37" s="403"/>
      <c r="F37" s="403"/>
      <c r="G37" s="403"/>
      <c r="H37" s="403"/>
      <c r="I37" s="403"/>
      <c r="J37" s="403"/>
      <c r="K37" s="403"/>
      <c r="L37" s="403"/>
      <c r="M37" s="403"/>
      <c r="N37" s="403"/>
      <c r="O37" s="278" t="s">
        <v>48</v>
      </c>
      <c r="P37" s="278"/>
      <c r="Q37" s="403">
        <f>IF(C37="","",C37+90)</f>
        <v>45238</v>
      </c>
      <c r="R37" s="403"/>
      <c r="S37" s="403"/>
      <c r="T37" s="403"/>
      <c r="U37" s="403"/>
      <c r="V37" s="403"/>
      <c r="W37" s="403"/>
      <c r="X37" s="403"/>
      <c r="Y37" s="403"/>
      <c r="Z37" s="403"/>
      <c r="AA37" s="403"/>
      <c r="AB37" s="403"/>
      <c r="AC37" s="23"/>
      <c r="AD37" s="23"/>
      <c r="AE37" s="23"/>
      <c r="AF37" s="23"/>
      <c r="AG37" s="23"/>
      <c r="AH37" s="23"/>
      <c r="AI37" s="23"/>
      <c r="AJ37" s="23"/>
      <c r="AK37" s="23"/>
      <c r="AL37" s="23"/>
      <c r="AM37" s="23"/>
      <c r="AN37" s="23"/>
      <c r="AO37" s="23"/>
      <c r="AP37" s="23"/>
      <c r="AQ37" s="24"/>
      <c r="AR37" s="475" t="s">
        <v>12</v>
      </c>
      <c r="AS37" s="475"/>
      <c r="AT37" s="475"/>
      <c r="AU37" s="475"/>
      <c r="AV37" s="475"/>
      <c r="AW37" s="475"/>
      <c r="AX37" s="475"/>
      <c r="AY37" s="475"/>
      <c r="AZ37" s="475"/>
      <c r="BA37" s="475"/>
      <c r="BB37" s="475"/>
      <c r="BC37" s="475"/>
      <c r="BD37" s="475"/>
      <c r="BE37" s="475"/>
      <c r="BF37" s="475"/>
      <c r="BG37" s="475"/>
      <c r="BH37" s="475"/>
      <c r="BI37" s="475"/>
      <c r="BJ37" s="475"/>
    </row>
    <row r="38" spans="1:80" ht="15" customHeight="1">
      <c r="A38" s="351"/>
      <c r="B38" s="284"/>
      <c r="C38" s="434" t="s">
        <v>44</v>
      </c>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7"/>
      <c r="AR38" s="475"/>
      <c r="AS38" s="475"/>
      <c r="AT38" s="475"/>
      <c r="AU38" s="475"/>
      <c r="AV38" s="475"/>
      <c r="AW38" s="475"/>
      <c r="AX38" s="475"/>
      <c r="AY38" s="475"/>
      <c r="AZ38" s="475"/>
      <c r="BA38" s="475"/>
      <c r="BB38" s="475"/>
      <c r="BC38" s="475"/>
      <c r="BD38" s="475"/>
      <c r="BE38" s="475"/>
      <c r="BF38" s="475"/>
      <c r="BG38" s="475"/>
      <c r="BH38" s="475"/>
      <c r="BI38" s="475"/>
      <c r="BJ38" s="475"/>
    </row>
    <row r="39" spans="1:80" ht="15" customHeight="1">
      <c r="A39" s="286"/>
      <c r="B39" s="282"/>
      <c r="C39" s="478"/>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80"/>
      <c r="AR39" s="475" t="s">
        <v>13</v>
      </c>
      <c r="AS39" s="475"/>
      <c r="AT39" s="475"/>
      <c r="AU39" s="475"/>
      <c r="AV39" s="475"/>
      <c r="AW39" s="475"/>
      <c r="AX39" s="475"/>
      <c r="AY39" s="475"/>
      <c r="AZ39" s="475" t="s">
        <v>14</v>
      </c>
      <c r="BA39" s="475"/>
      <c r="BB39" s="475"/>
      <c r="BC39" s="475"/>
      <c r="BD39" s="475"/>
      <c r="BE39" s="475"/>
      <c r="BF39" s="475"/>
      <c r="BG39" s="475"/>
      <c r="BH39" s="475"/>
      <c r="BI39" s="475"/>
      <c r="BJ39" s="475"/>
    </row>
    <row r="40" spans="1:80" ht="15" customHeight="1">
      <c r="A40" s="285" t="s">
        <v>9</v>
      </c>
      <c r="B40" s="281"/>
      <c r="C40" s="440">
        <v>45154</v>
      </c>
      <c r="D40" s="441"/>
      <c r="E40" s="441"/>
      <c r="F40" s="441"/>
      <c r="G40" s="441"/>
      <c r="H40" s="441"/>
      <c r="I40" s="441"/>
      <c r="J40" s="441"/>
      <c r="K40" s="441"/>
      <c r="L40" s="441"/>
      <c r="M40" s="441"/>
      <c r="N40" s="441"/>
      <c r="O40" s="278" t="s">
        <v>48</v>
      </c>
      <c r="P40" s="278"/>
      <c r="Q40" s="440">
        <v>45200</v>
      </c>
      <c r="R40" s="441"/>
      <c r="S40" s="441"/>
      <c r="T40" s="441"/>
      <c r="U40" s="441"/>
      <c r="V40" s="441"/>
      <c r="W40" s="441"/>
      <c r="X40" s="441"/>
      <c r="Y40" s="441"/>
      <c r="Z40" s="441"/>
      <c r="AA40" s="441"/>
      <c r="AB40" s="441"/>
      <c r="AC40" s="46"/>
      <c r="AD40" s="23"/>
      <c r="AE40" s="23"/>
      <c r="AF40" s="23"/>
      <c r="AG40" s="23"/>
      <c r="AH40" s="23"/>
      <c r="AI40" s="23"/>
      <c r="AJ40" s="23"/>
      <c r="AK40" s="23"/>
      <c r="AL40" s="23"/>
      <c r="AM40" s="23"/>
      <c r="AN40" s="23"/>
      <c r="AO40" s="23"/>
      <c r="AP40" s="23"/>
      <c r="AQ40" s="24"/>
      <c r="AR40" s="22"/>
      <c r="AS40" s="23"/>
      <c r="AT40" s="23"/>
      <c r="AU40" s="23"/>
      <c r="AV40" s="23"/>
      <c r="AW40" s="23"/>
      <c r="AX40" s="23"/>
      <c r="AY40" s="24"/>
      <c r="AZ40" s="30"/>
      <c r="BA40" s="31"/>
      <c r="BB40" s="31"/>
      <c r="BC40" s="31"/>
      <c r="BD40" s="31"/>
      <c r="BE40" s="31"/>
      <c r="BF40" s="31"/>
      <c r="BG40" s="31"/>
      <c r="BH40" s="31"/>
      <c r="BI40" s="31"/>
      <c r="BJ40" s="32"/>
      <c r="BL40" s="22"/>
      <c r="BM40" s="23"/>
      <c r="BN40" s="23"/>
      <c r="BO40" s="23"/>
      <c r="BP40" s="23"/>
      <c r="BQ40" s="23"/>
      <c r="BR40" s="23"/>
      <c r="BS40" s="24"/>
      <c r="BU40" s="369">
        <v>0.375</v>
      </c>
      <c r="BV40" s="370"/>
      <c r="BW40" s="370"/>
      <c r="BX40" s="370"/>
      <c r="BY40" s="371">
        <v>0.54166666666666663</v>
      </c>
      <c r="BZ40" s="370"/>
      <c r="CA40" s="370"/>
      <c r="CB40" s="372"/>
    </row>
    <row r="41" spans="1:80" ht="15" customHeight="1">
      <c r="A41" s="351"/>
      <c r="B41" s="284"/>
      <c r="C41" s="481" t="s">
        <v>270</v>
      </c>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3"/>
      <c r="AR41" s="485" t="s">
        <v>492</v>
      </c>
      <c r="AS41" s="486"/>
      <c r="AT41" s="486"/>
      <c r="AU41" s="486"/>
      <c r="AV41" s="486"/>
      <c r="AW41" s="486"/>
      <c r="AX41" s="486"/>
      <c r="AY41" s="487"/>
      <c r="AZ41" s="488" t="s">
        <v>42</v>
      </c>
      <c r="BA41" s="489"/>
      <c r="BB41" s="489"/>
      <c r="BC41" s="489"/>
      <c r="BD41" s="489"/>
      <c r="BE41" s="489"/>
      <c r="BF41" s="489"/>
      <c r="BG41" s="489"/>
      <c r="BH41" s="489"/>
      <c r="BI41" s="489"/>
      <c r="BJ41" s="490"/>
      <c r="BL41" s="385">
        <v>0.54166666666666663</v>
      </c>
      <c r="BM41" s="386"/>
      <c r="BN41" s="386"/>
      <c r="BO41" s="386"/>
      <c r="BP41" s="386"/>
      <c r="BQ41" s="386"/>
      <c r="BR41" s="386"/>
      <c r="BS41" s="387"/>
      <c r="BU41" s="213" t="s">
        <v>489</v>
      </c>
      <c r="BV41" s="374" t="s">
        <v>494</v>
      </c>
      <c r="BW41" s="374"/>
      <c r="BX41" s="214" t="s">
        <v>490</v>
      </c>
      <c r="BY41" s="215" t="s">
        <v>489</v>
      </c>
      <c r="BZ41" s="384" t="s">
        <v>497</v>
      </c>
      <c r="CA41" s="384"/>
      <c r="CB41" s="216" t="s">
        <v>491</v>
      </c>
    </row>
    <row r="42" spans="1:80" ht="15" customHeight="1">
      <c r="A42" s="351"/>
      <c r="B42" s="284"/>
      <c r="C42" s="484"/>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2"/>
      <c r="AR42" s="25"/>
      <c r="AS42" s="16"/>
      <c r="AT42" s="16"/>
      <c r="AU42" s="16"/>
      <c r="AV42" s="16"/>
      <c r="AW42" s="16"/>
      <c r="AX42" s="16"/>
      <c r="AY42" s="26"/>
      <c r="AZ42" s="488"/>
      <c r="BA42" s="489"/>
      <c r="BB42" s="489"/>
      <c r="BC42" s="489"/>
      <c r="BD42" s="489"/>
      <c r="BE42" s="489"/>
      <c r="BF42" s="489"/>
      <c r="BG42" s="489"/>
      <c r="BH42" s="489"/>
      <c r="BI42" s="489"/>
      <c r="BJ42" s="490"/>
      <c r="BL42" s="385">
        <v>0.55208333333333337</v>
      </c>
      <c r="BM42" s="386"/>
      <c r="BN42" s="386"/>
      <c r="BO42" s="386"/>
      <c r="BP42" s="386"/>
      <c r="BQ42" s="386"/>
      <c r="BR42" s="386"/>
      <c r="BS42" s="387"/>
      <c r="BU42" s="70"/>
      <c r="BV42" s="69"/>
      <c r="BW42" s="69"/>
      <c r="BX42" s="69"/>
      <c r="BY42" s="68"/>
      <c r="BZ42" s="16"/>
      <c r="CA42" s="16"/>
      <c r="CB42" s="26"/>
    </row>
    <row r="43" spans="1:80" ht="15" customHeight="1">
      <c r="A43" s="351"/>
      <c r="B43" s="284"/>
      <c r="C43" s="285" t="s">
        <v>32</v>
      </c>
      <c r="D43" s="407"/>
      <c r="E43" s="428" t="str">
        <f>'個別機能訓練計画書（別紙様式３）'!C43</f>
        <v>⑲</v>
      </c>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30"/>
      <c r="AR43" s="25"/>
      <c r="AS43" s="16"/>
      <c r="AT43" s="16"/>
      <c r="AU43" s="16"/>
      <c r="AV43" s="16"/>
      <c r="AW43" s="16"/>
      <c r="AX43" s="16"/>
      <c r="AY43" s="26"/>
      <c r="AZ43" s="488"/>
      <c r="BA43" s="489"/>
      <c r="BB43" s="489"/>
      <c r="BC43" s="489"/>
      <c r="BD43" s="489"/>
      <c r="BE43" s="489"/>
      <c r="BF43" s="489"/>
      <c r="BG43" s="489"/>
      <c r="BH43" s="489"/>
      <c r="BI43" s="489"/>
      <c r="BJ43" s="490"/>
      <c r="BL43" s="385">
        <v>0.66666666666666663</v>
      </c>
      <c r="BM43" s="386"/>
      <c r="BN43" s="386"/>
      <c r="BO43" s="386"/>
      <c r="BP43" s="386"/>
      <c r="BQ43" s="386"/>
      <c r="BR43" s="386"/>
      <c r="BS43" s="387"/>
      <c r="BU43" s="373">
        <v>0.38541666666666669</v>
      </c>
      <c r="BV43" s="374"/>
      <c r="BW43" s="374"/>
      <c r="BX43" s="374"/>
      <c r="BY43" s="375">
        <v>0.55208333333333337</v>
      </c>
      <c r="BZ43" s="376"/>
      <c r="CA43" s="376"/>
      <c r="CB43" s="377"/>
    </row>
    <row r="44" spans="1:80" ht="15" customHeight="1">
      <c r="A44" s="351"/>
      <c r="B44" s="284"/>
      <c r="C44" s="408"/>
      <c r="D44" s="409"/>
      <c r="E44" s="491"/>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2"/>
      <c r="AQ44" s="493"/>
      <c r="AR44" s="25"/>
      <c r="AS44" s="16"/>
      <c r="AT44" s="16"/>
      <c r="AU44" s="16"/>
      <c r="AV44" s="16"/>
      <c r="AW44" s="16"/>
      <c r="AX44" s="16"/>
      <c r="AY44" s="26"/>
      <c r="AZ44" s="488"/>
      <c r="BA44" s="489"/>
      <c r="BB44" s="489"/>
      <c r="BC44" s="489"/>
      <c r="BD44" s="489"/>
      <c r="BE44" s="489"/>
      <c r="BF44" s="489"/>
      <c r="BG44" s="489"/>
      <c r="BH44" s="489"/>
      <c r="BI44" s="489"/>
      <c r="BJ44" s="490"/>
      <c r="BL44" s="25"/>
      <c r="BM44" s="207"/>
      <c r="BN44" s="207"/>
      <c r="BO44" s="207"/>
      <c r="BP44" s="207"/>
      <c r="BQ44" s="207"/>
      <c r="BR44" s="207"/>
      <c r="BS44" s="26"/>
      <c r="BU44" s="378">
        <v>0.5</v>
      </c>
      <c r="BV44" s="379"/>
      <c r="BW44" s="379"/>
      <c r="BX44" s="379"/>
      <c r="BY44" s="380">
        <v>0.66666666666666663</v>
      </c>
      <c r="BZ44" s="381"/>
      <c r="CA44" s="381"/>
      <c r="CB44" s="382"/>
    </row>
    <row r="45" spans="1:80" ht="15" customHeight="1">
      <c r="A45" s="351"/>
      <c r="B45" s="284"/>
      <c r="C45" s="410"/>
      <c r="D45" s="411"/>
      <c r="E45" s="431"/>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3"/>
      <c r="AR45" s="385" t="str">
        <f>IF(AR41="9時00分","9時15分","13時15分")</f>
        <v>9時15分</v>
      </c>
      <c r="AS45" s="412"/>
      <c r="AT45" s="412"/>
      <c r="AU45" s="412"/>
      <c r="AV45" s="412"/>
      <c r="AW45" s="412"/>
      <c r="AX45" s="412"/>
      <c r="AY45" s="387"/>
      <c r="AZ45" s="413" t="s">
        <v>38</v>
      </c>
      <c r="BA45" s="414"/>
      <c r="BB45" s="414"/>
      <c r="BC45" s="414"/>
      <c r="BD45" s="414"/>
      <c r="BE45" s="414"/>
      <c r="BF45" s="414"/>
      <c r="BG45" s="414"/>
      <c r="BH45" s="414"/>
      <c r="BI45" s="414"/>
      <c r="BJ45" s="415"/>
      <c r="BL45" s="208"/>
      <c r="BM45" s="209"/>
      <c r="BN45" s="209"/>
      <c r="BO45" s="209"/>
      <c r="BP45" s="209"/>
      <c r="BQ45" s="209"/>
      <c r="BR45" s="209"/>
      <c r="BS45" s="210"/>
    </row>
    <row r="46" spans="1:80" ht="15" customHeight="1">
      <c r="A46" s="351"/>
      <c r="B46" s="284"/>
      <c r="C46" s="285" t="s">
        <v>33</v>
      </c>
      <c r="D46" s="407"/>
      <c r="E46" s="428" t="str">
        <f>'個別機能訓練計画書（別紙様式３）'!C45</f>
        <v>⑳</v>
      </c>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429"/>
      <c r="AP46" s="429"/>
      <c r="AQ46" s="430"/>
      <c r="AR46" s="25"/>
      <c r="AS46" s="16"/>
      <c r="AT46" s="16"/>
      <c r="AU46" s="16"/>
      <c r="AV46" s="16"/>
      <c r="AW46" s="16"/>
      <c r="AX46" s="16"/>
      <c r="AY46" s="26"/>
      <c r="AZ46" s="33"/>
      <c r="BA46" s="34"/>
      <c r="BB46" s="34"/>
      <c r="BC46" s="34"/>
      <c r="BD46" s="34"/>
      <c r="BE46" s="34"/>
      <c r="BF46" s="34"/>
      <c r="BG46" s="34"/>
      <c r="BH46" s="34"/>
      <c r="BI46" s="34"/>
      <c r="BJ46" s="35"/>
      <c r="BL46" s="25"/>
      <c r="BM46" s="207"/>
      <c r="BN46" s="207"/>
      <c r="BO46" s="207"/>
      <c r="BP46" s="207"/>
      <c r="BQ46" s="207"/>
      <c r="BR46" s="207"/>
      <c r="BS46" s="26"/>
    </row>
    <row r="47" spans="1:80" ht="15" customHeight="1">
      <c r="A47" s="351"/>
      <c r="B47" s="284"/>
      <c r="C47" s="408"/>
      <c r="D47" s="409"/>
      <c r="E47" s="491"/>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2"/>
      <c r="AK47" s="492"/>
      <c r="AL47" s="492"/>
      <c r="AM47" s="492"/>
      <c r="AN47" s="492"/>
      <c r="AO47" s="492"/>
      <c r="AP47" s="492"/>
      <c r="AQ47" s="493"/>
      <c r="AR47" s="385" t="str">
        <f>IF(AR41="9時00分","12時00分","16時00分")</f>
        <v>12時00分</v>
      </c>
      <c r="AS47" s="412"/>
      <c r="AT47" s="412"/>
      <c r="AU47" s="412"/>
      <c r="AV47" s="412"/>
      <c r="AW47" s="412"/>
      <c r="AX47" s="412"/>
      <c r="AY47" s="387"/>
      <c r="AZ47" s="413" t="s">
        <v>39</v>
      </c>
      <c r="BA47" s="414"/>
      <c r="BB47" s="414"/>
      <c r="BC47" s="414"/>
      <c r="BD47" s="414"/>
      <c r="BE47" s="414"/>
      <c r="BF47" s="414"/>
      <c r="BG47" s="414"/>
      <c r="BH47" s="414"/>
      <c r="BI47" s="414"/>
      <c r="BJ47" s="415"/>
      <c r="BL47" s="208"/>
      <c r="BM47" s="209"/>
      <c r="BN47" s="209"/>
      <c r="BO47" s="209"/>
      <c r="BP47" s="209"/>
      <c r="BQ47" s="209"/>
      <c r="BR47" s="209"/>
      <c r="BS47" s="210"/>
    </row>
    <row r="48" spans="1:80" ht="15" customHeight="1">
      <c r="A48" s="351"/>
      <c r="B48" s="284"/>
      <c r="C48" s="410"/>
      <c r="D48" s="411"/>
      <c r="E48" s="431"/>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3"/>
      <c r="AR48" s="25"/>
      <c r="AS48" s="16"/>
      <c r="AT48" s="16"/>
      <c r="AU48" s="16"/>
      <c r="AV48" s="16"/>
      <c r="AW48" s="16"/>
      <c r="AX48" s="16"/>
      <c r="AY48" s="26"/>
      <c r="AZ48" s="33"/>
      <c r="BA48" s="34"/>
      <c r="BB48" s="34"/>
      <c r="BC48" s="34"/>
      <c r="BD48" s="34"/>
      <c r="BE48" s="34"/>
      <c r="BF48" s="34"/>
      <c r="BG48" s="34"/>
      <c r="BH48" s="34"/>
      <c r="BI48" s="34"/>
      <c r="BJ48" s="35"/>
      <c r="BL48" s="25"/>
      <c r="BM48" s="207"/>
      <c r="BN48" s="207"/>
      <c r="BO48" s="207"/>
      <c r="BP48" s="207"/>
      <c r="BQ48" s="207"/>
      <c r="BR48" s="207"/>
      <c r="BS48" s="26"/>
    </row>
    <row r="49" spans="1:71" ht="15" customHeight="1">
      <c r="A49" s="351"/>
      <c r="B49" s="284"/>
      <c r="C49" s="285" t="s">
        <v>34</v>
      </c>
      <c r="D49" s="407"/>
      <c r="E49" s="428" t="str">
        <f>'個別機能訓練計画書（別紙様式３）'!C47</f>
        <v>㉑</v>
      </c>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30"/>
      <c r="AR49" s="27"/>
      <c r="AS49" s="28"/>
      <c r="AT49" s="28"/>
      <c r="AU49" s="28"/>
      <c r="AV49" s="28"/>
      <c r="AW49" s="28"/>
      <c r="AX49" s="28"/>
      <c r="AY49" s="29"/>
      <c r="AZ49" s="36"/>
      <c r="BA49" s="37"/>
      <c r="BB49" s="37"/>
      <c r="BC49" s="37"/>
      <c r="BD49" s="37"/>
      <c r="BE49" s="37"/>
      <c r="BF49" s="37"/>
      <c r="BG49" s="37"/>
      <c r="BH49" s="37"/>
      <c r="BI49" s="37"/>
      <c r="BJ49" s="38"/>
      <c r="BL49" s="27"/>
      <c r="BM49" s="28"/>
      <c r="BN49" s="28"/>
      <c r="BO49" s="28"/>
      <c r="BP49" s="28"/>
      <c r="BQ49" s="28"/>
      <c r="BR49" s="28"/>
      <c r="BS49" s="29"/>
    </row>
    <row r="50" spans="1:71" ht="15" customHeight="1">
      <c r="A50" s="351"/>
      <c r="B50" s="284"/>
      <c r="C50" s="408"/>
      <c r="D50" s="409"/>
      <c r="E50" s="491"/>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3"/>
      <c r="AR50" s="285" t="s">
        <v>264</v>
      </c>
      <c r="AS50" s="278"/>
      <c r="AT50" s="278"/>
      <c r="AU50" s="278"/>
      <c r="AV50" s="278"/>
      <c r="AW50" s="278"/>
      <c r="AX50" s="278"/>
      <c r="AY50" s="278"/>
      <c r="AZ50" s="278"/>
      <c r="BA50" s="278"/>
      <c r="BB50" s="278"/>
      <c r="BC50" s="278"/>
      <c r="BD50" s="278"/>
      <c r="BE50" s="278"/>
      <c r="BF50" s="278"/>
      <c r="BG50" s="278"/>
      <c r="BH50" s="278"/>
      <c r="BI50" s="278"/>
      <c r="BJ50" s="47"/>
    </row>
    <row r="51" spans="1:71" ht="15" customHeight="1">
      <c r="A51" s="286"/>
      <c r="B51" s="282"/>
      <c r="C51" s="410"/>
      <c r="D51" s="411"/>
      <c r="E51" s="431"/>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3"/>
      <c r="AR51" s="286"/>
      <c r="AS51" s="279"/>
      <c r="AT51" s="279"/>
      <c r="AU51" s="279"/>
      <c r="AV51" s="279"/>
      <c r="AW51" s="279"/>
      <c r="AX51" s="279"/>
      <c r="AY51" s="279"/>
      <c r="AZ51" s="279"/>
      <c r="BA51" s="279"/>
      <c r="BB51" s="279"/>
      <c r="BC51" s="279"/>
      <c r="BD51" s="279"/>
      <c r="BE51" s="279"/>
      <c r="BF51" s="279"/>
      <c r="BG51" s="279"/>
      <c r="BH51" s="279"/>
      <c r="BI51" s="279"/>
      <c r="BJ51" s="50"/>
    </row>
    <row r="52" spans="1:71"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6"/>
      <c r="AT52" s="6"/>
      <c r="AU52" s="6"/>
      <c r="AV52" s="6"/>
      <c r="AW52" s="6"/>
      <c r="AX52" s="6"/>
      <c r="AY52" s="5"/>
      <c r="AZ52" s="5"/>
      <c r="BA52" s="5"/>
      <c r="BB52" s="5"/>
      <c r="BC52" s="5"/>
      <c r="BD52" s="5"/>
      <c r="BE52" s="5"/>
      <c r="BF52" s="5"/>
      <c r="BG52" s="5"/>
      <c r="BH52" s="5"/>
      <c r="BI52" s="5"/>
      <c r="BJ52" s="5"/>
    </row>
    <row r="53" spans="1:71" ht="13.5" customHeight="1">
      <c r="A53" s="22" t="s">
        <v>43</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4"/>
      <c r="AF53" s="16"/>
      <c r="AG53" s="400" t="s">
        <v>31</v>
      </c>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5"/>
    </row>
    <row r="54" spans="1:71">
      <c r="A54" s="434" t="s">
        <v>41</v>
      </c>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7"/>
      <c r="AF54" s="16"/>
      <c r="AG54" s="497"/>
      <c r="AH54" s="498"/>
      <c r="AI54" s="498"/>
      <c r="AJ54" s="498"/>
      <c r="AK54" s="498"/>
      <c r="AL54" s="498"/>
      <c r="AM54" s="498"/>
      <c r="AN54" s="498"/>
      <c r="AO54" s="498"/>
      <c r="AP54" s="498"/>
      <c r="AQ54" s="498"/>
      <c r="AR54" s="498"/>
      <c r="AS54" s="498"/>
      <c r="AT54" s="498"/>
      <c r="AU54" s="498"/>
      <c r="AV54" s="498"/>
      <c r="AW54" s="498"/>
      <c r="AX54" s="498"/>
      <c r="AY54" s="498"/>
      <c r="AZ54" s="498"/>
      <c r="BA54" s="498"/>
      <c r="BB54" s="498"/>
      <c r="BC54" s="498"/>
      <c r="BD54" s="498"/>
      <c r="BE54" s="498"/>
      <c r="BF54" s="498"/>
      <c r="BG54" s="498"/>
      <c r="BH54" s="498"/>
      <c r="BI54" s="498"/>
      <c r="BJ54" s="499"/>
    </row>
    <row r="55" spans="1:71">
      <c r="A55" s="496"/>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7"/>
      <c r="AF55" s="16"/>
      <c r="AG55" s="497"/>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9"/>
    </row>
    <row r="56" spans="1:71">
      <c r="A56" s="496"/>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7"/>
      <c r="AF56" s="16"/>
      <c r="AG56" s="500"/>
      <c r="AH56" s="501"/>
      <c r="AI56" s="501"/>
      <c r="AJ56" s="501"/>
      <c r="AK56" s="501"/>
      <c r="AL56" s="501"/>
      <c r="AM56" s="501"/>
      <c r="AN56" s="501"/>
      <c r="AO56" s="501"/>
      <c r="AP56" s="501"/>
      <c r="AQ56" s="501"/>
      <c r="AR56" s="501"/>
      <c r="AS56" s="501"/>
      <c r="AT56" s="501"/>
      <c r="AU56" s="501"/>
      <c r="AV56" s="501"/>
      <c r="AW56" s="501"/>
      <c r="AX56" s="501"/>
      <c r="AY56" s="501"/>
      <c r="AZ56" s="501"/>
      <c r="BA56" s="501"/>
      <c r="BB56" s="501"/>
      <c r="BC56" s="501"/>
      <c r="BD56" s="501"/>
      <c r="BE56" s="501"/>
      <c r="BF56" s="501"/>
      <c r="BG56" s="501"/>
      <c r="BH56" s="501"/>
      <c r="BI56" s="501"/>
      <c r="BJ56" s="502"/>
    </row>
    <row r="57" spans="1:71" ht="5.25" customHeight="1">
      <c r="A57" s="49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7"/>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71" ht="13.5" customHeight="1">
      <c r="A58" s="49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7"/>
      <c r="AF58" s="17"/>
      <c r="AG58" s="503" t="s">
        <v>26</v>
      </c>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503"/>
      <c r="BD58" s="503"/>
      <c r="BE58" s="503"/>
      <c r="BF58" s="503"/>
      <c r="BG58" s="503"/>
      <c r="BH58" s="503"/>
      <c r="BI58" s="503"/>
      <c r="BJ58" s="503"/>
    </row>
    <row r="59" spans="1:71">
      <c r="A59" s="49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7"/>
      <c r="AF59" s="17"/>
      <c r="AG59" s="449" t="s">
        <v>20</v>
      </c>
      <c r="AH59" s="450"/>
      <c r="AI59" s="450"/>
      <c r="AJ59" s="450"/>
      <c r="AK59" s="450"/>
      <c r="AL59" s="450"/>
      <c r="AM59" s="450"/>
      <c r="AN59" s="450"/>
      <c r="AO59" s="450"/>
      <c r="AP59" s="450"/>
      <c r="AQ59" s="450"/>
      <c r="AR59" s="450"/>
      <c r="AS59" s="450"/>
      <c r="AT59" s="450"/>
      <c r="AU59" s="504"/>
      <c r="AV59" s="421" t="s">
        <v>21</v>
      </c>
      <c r="AW59" s="421"/>
      <c r="AX59" s="421"/>
      <c r="AY59" s="421"/>
      <c r="AZ59" s="421"/>
      <c r="BA59" s="421"/>
      <c r="BB59" s="421"/>
      <c r="BC59" s="421"/>
      <c r="BD59" s="421"/>
      <c r="BE59" s="421"/>
      <c r="BF59" s="421"/>
      <c r="BG59" s="421"/>
      <c r="BH59" s="421"/>
      <c r="BI59" s="421"/>
      <c r="BJ59" s="421"/>
    </row>
    <row r="60" spans="1:71" ht="13.5" customHeight="1">
      <c r="A60" s="496"/>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7"/>
      <c r="AF60" s="17"/>
      <c r="AG60" s="505" t="s">
        <v>175</v>
      </c>
      <c r="AH60" s="506"/>
      <c r="AI60" s="506"/>
      <c r="AJ60" s="506"/>
      <c r="AK60" s="506"/>
      <c r="AL60" s="506"/>
      <c r="AM60" s="506"/>
      <c r="AN60" s="506"/>
      <c r="AO60" s="506"/>
      <c r="AP60" s="506"/>
      <c r="AQ60" s="506"/>
      <c r="AR60" s="506"/>
      <c r="AS60" s="506"/>
      <c r="AT60" s="506"/>
      <c r="AU60" s="507"/>
      <c r="AV60" s="45"/>
      <c r="AW60" s="403">
        <f>'個別機能訓練計画書（別紙様式３）'!AS63</f>
        <v>45194</v>
      </c>
      <c r="AX60" s="403"/>
      <c r="AY60" s="403"/>
      <c r="AZ60" s="403"/>
      <c r="BA60" s="403"/>
      <c r="BB60" s="403"/>
      <c r="BC60" s="403"/>
      <c r="BD60" s="403"/>
      <c r="BE60" s="403"/>
      <c r="BF60" s="403"/>
      <c r="BG60" s="403"/>
      <c r="BH60" s="403"/>
      <c r="BI60" s="46"/>
      <c r="BJ60" s="47"/>
    </row>
    <row r="61" spans="1:71">
      <c r="A61" s="478"/>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80"/>
      <c r="AF61" s="17"/>
      <c r="AG61" s="508"/>
      <c r="AH61" s="509"/>
      <c r="AI61" s="509"/>
      <c r="AJ61" s="509"/>
      <c r="AK61" s="509"/>
      <c r="AL61" s="509"/>
      <c r="AM61" s="509"/>
      <c r="AN61" s="509"/>
      <c r="AO61" s="509"/>
      <c r="AP61" s="509"/>
      <c r="AQ61" s="509"/>
      <c r="AR61" s="509"/>
      <c r="AS61" s="509"/>
      <c r="AT61" s="509"/>
      <c r="AU61" s="510"/>
      <c r="AV61" s="48"/>
      <c r="AW61" s="404"/>
      <c r="AX61" s="404"/>
      <c r="AY61" s="404"/>
      <c r="AZ61" s="404"/>
      <c r="BA61" s="404"/>
      <c r="BB61" s="404"/>
      <c r="BC61" s="404"/>
      <c r="BD61" s="404"/>
      <c r="BE61" s="404"/>
      <c r="BF61" s="404"/>
      <c r="BG61" s="404"/>
      <c r="BH61" s="404"/>
      <c r="BI61" s="49"/>
      <c r="BJ61" s="50"/>
    </row>
    <row r="62" spans="1:71" ht="5.25" customHeight="1">
      <c r="A62" s="1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21"/>
    </row>
    <row r="63" spans="1:71" ht="13.5" customHeight="1">
      <c r="A63" s="428" t="s">
        <v>49</v>
      </c>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30"/>
      <c r="BK63" s="7"/>
      <c r="BL63" s="7"/>
      <c r="BM63" s="7"/>
      <c r="BN63" s="7"/>
    </row>
    <row r="64" spans="1:71">
      <c r="A64" s="431"/>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3"/>
      <c r="BK64" s="7"/>
      <c r="BL64" s="7"/>
      <c r="BM64" s="7"/>
      <c r="BN64" s="7"/>
    </row>
    <row r="66" spans="34:66">
      <c r="AH66"/>
      <c r="AI66"/>
      <c r="AJ66"/>
      <c r="AK66"/>
      <c r="AL66"/>
      <c r="AM66"/>
      <c r="AN66"/>
      <c r="AO66"/>
      <c r="AP66"/>
      <c r="AQ66"/>
      <c r="AR66"/>
      <c r="AS66"/>
      <c r="AT66"/>
      <c r="AU66"/>
      <c r="AV66"/>
      <c r="AW66"/>
      <c r="AX66"/>
      <c r="AY66"/>
      <c r="AZ66"/>
      <c r="BA66"/>
      <c r="BB66"/>
      <c r="BC66"/>
      <c r="BD66"/>
      <c r="BE66"/>
      <c r="BF66"/>
      <c r="BG66"/>
      <c r="BH66"/>
      <c r="BI66"/>
      <c r="BJ66"/>
      <c r="BK66"/>
      <c r="BL66"/>
      <c r="BM66"/>
      <c r="BN66"/>
    </row>
    <row r="67" spans="34:66">
      <c r="AH67"/>
      <c r="AI67"/>
      <c r="AJ67"/>
      <c r="AK67"/>
      <c r="AL67"/>
      <c r="AM67"/>
      <c r="AN67"/>
      <c r="AO67"/>
      <c r="AP67"/>
      <c r="AQ67"/>
      <c r="AR67"/>
      <c r="AS67"/>
      <c r="AT67"/>
      <c r="AU67"/>
      <c r="AV67"/>
      <c r="AW67"/>
      <c r="AX67"/>
      <c r="AY67"/>
      <c r="AZ67"/>
      <c r="BA67"/>
      <c r="BB67"/>
      <c r="BC67"/>
      <c r="BD67"/>
      <c r="BE67"/>
      <c r="BF67"/>
      <c r="BG67"/>
      <c r="BH67"/>
      <c r="BI67"/>
      <c r="BJ67"/>
      <c r="BK67"/>
      <c r="BL67"/>
      <c r="BM67"/>
      <c r="BN67"/>
    </row>
    <row r="68" spans="34:66">
      <c r="AH68"/>
      <c r="AI68"/>
      <c r="AJ68"/>
      <c r="AK68"/>
      <c r="AL68"/>
      <c r="AM68"/>
      <c r="AN68"/>
      <c r="AO68"/>
      <c r="AP68"/>
      <c r="AQ68"/>
      <c r="AR68"/>
      <c r="AS68"/>
      <c r="AT68"/>
      <c r="AU68"/>
      <c r="AV68"/>
      <c r="AW68"/>
      <c r="AX68"/>
      <c r="AY68"/>
      <c r="AZ68"/>
      <c r="BA68"/>
      <c r="BB68"/>
      <c r="BC68"/>
      <c r="BD68"/>
      <c r="BE68"/>
      <c r="BF68"/>
      <c r="BG68"/>
      <c r="BH68"/>
      <c r="BI68"/>
      <c r="BJ68"/>
      <c r="BK68"/>
      <c r="BL68"/>
      <c r="BM68"/>
      <c r="BN68"/>
    </row>
    <row r="69" spans="34:66">
      <c r="AH69"/>
      <c r="AI69"/>
      <c r="AJ69"/>
      <c r="AK69"/>
      <c r="AL69"/>
      <c r="AM69"/>
      <c r="AN69"/>
      <c r="AO69"/>
      <c r="AP69"/>
      <c r="AQ69"/>
      <c r="AR69"/>
      <c r="AS69"/>
      <c r="AT69"/>
      <c r="AU69"/>
      <c r="AV69"/>
      <c r="AW69"/>
      <c r="AX69"/>
      <c r="AY69"/>
      <c r="AZ69"/>
      <c r="BA69"/>
      <c r="BB69"/>
      <c r="BC69"/>
      <c r="BD69"/>
      <c r="BE69"/>
      <c r="BF69"/>
      <c r="BG69"/>
      <c r="BH69"/>
      <c r="BI69"/>
      <c r="BJ69"/>
      <c r="BK69"/>
      <c r="BL69"/>
      <c r="BM69"/>
      <c r="BN69"/>
    </row>
    <row r="70" spans="34:66">
      <c r="AH70"/>
      <c r="AI70"/>
      <c r="AJ70"/>
      <c r="AK70"/>
      <c r="AL70"/>
      <c r="AM70"/>
      <c r="AN70"/>
      <c r="AO70"/>
      <c r="AP70"/>
      <c r="AQ70"/>
      <c r="AR70"/>
      <c r="AS70"/>
      <c r="AT70"/>
      <c r="AU70"/>
      <c r="AV70"/>
      <c r="AW70"/>
      <c r="AX70"/>
      <c r="AY70"/>
      <c r="AZ70"/>
      <c r="BA70"/>
      <c r="BB70"/>
      <c r="BC70"/>
      <c r="BD70"/>
      <c r="BE70"/>
      <c r="BF70"/>
      <c r="BG70"/>
      <c r="BH70"/>
      <c r="BI70"/>
      <c r="BJ70"/>
      <c r="BK70"/>
      <c r="BL70"/>
      <c r="BM70"/>
      <c r="BN70"/>
    </row>
    <row r="71" spans="34:66">
      <c r="AH71"/>
      <c r="AI71"/>
      <c r="AJ71"/>
      <c r="AK71"/>
      <c r="AL71"/>
      <c r="AM71"/>
      <c r="AN71"/>
      <c r="AO71"/>
      <c r="AP71"/>
      <c r="AQ71"/>
      <c r="AR71"/>
      <c r="AS71"/>
      <c r="AT71"/>
      <c r="AU71"/>
      <c r="AV71"/>
      <c r="AW71"/>
      <c r="AX71"/>
      <c r="AY71"/>
      <c r="AZ71"/>
      <c r="BA71"/>
      <c r="BB71"/>
      <c r="BC71"/>
      <c r="BD71"/>
      <c r="BE71"/>
      <c r="BF71"/>
      <c r="BG71"/>
      <c r="BH71"/>
      <c r="BI71"/>
      <c r="BJ71"/>
      <c r="BK71"/>
      <c r="BL71"/>
      <c r="BM71"/>
      <c r="BN71"/>
    </row>
    <row r="72" spans="34:66">
      <c r="AH72"/>
      <c r="AI72"/>
      <c r="AJ72"/>
      <c r="AK72"/>
      <c r="AL72"/>
      <c r="AM72"/>
      <c r="AN72"/>
      <c r="AO72"/>
      <c r="AP72"/>
      <c r="AQ72"/>
      <c r="AR72"/>
      <c r="AS72"/>
      <c r="AT72"/>
      <c r="AU72"/>
      <c r="AV72"/>
      <c r="AW72"/>
      <c r="AX72"/>
      <c r="AY72"/>
      <c r="AZ72"/>
      <c r="BA72"/>
      <c r="BB72"/>
      <c r="BC72"/>
      <c r="BD72"/>
      <c r="BE72"/>
      <c r="BF72"/>
      <c r="BG72"/>
      <c r="BH72"/>
      <c r="BI72"/>
      <c r="BJ72"/>
      <c r="BK72"/>
      <c r="BL72"/>
      <c r="BM72"/>
      <c r="BN72"/>
    </row>
  </sheetData>
  <mergeCells count="122">
    <mergeCell ref="E46:AQ48"/>
    <mergeCell ref="E49:AQ51"/>
    <mergeCell ref="A63:BJ64"/>
    <mergeCell ref="AG53:BJ53"/>
    <mergeCell ref="A54:AE61"/>
    <mergeCell ref="AG54:BJ56"/>
    <mergeCell ref="AG58:BJ58"/>
    <mergeCell ref="AG59:AU59"/>
    <mergeCell ref="AV59:BJ59"/>
    <mergeCell ref="AG60:AU61"/>
    <mergeCell ref="A34:BJ34"/>
    <mergeCell ref="A35:AQ36"/>
    <mergeCell ref="AR35:BJ36"/>
    <mergeCell ref="A37:B39"/>
    <mergeCell ref="AR37:BJ38"/>
    <mergeCell ref="C38:AQ39"/>
    <mergeCell ref="AR39:AY39"/>
    <mergeCell ref="AZ39:BJ39"/>
    <mergeCell ref="A40:B42"/>
    <mergeCell ref="C41:AQ42"/>
    <mergeCell ref="AR41:AY41"/>
    <mergeCell ref="AZ41:BJ44"/>
    <mergeCell ref="A43:B45"/>
    <mergeCell ref="C43:D45"/>
    <mergeCell ref="AR45:AY45"/>
    <mergeCell ref="AZ45:BJ45"/>
    <mergeCell ref="E43:AQ45"/>
    <mergeCell ref="A1:J1"/>
    <mergeCell ref="BA1:BJ1"/>
    <mergeCell ref="A2:BJ2"/>
    <mergeCell ref="A4:E4"/>
    <mergeCell ref="V4:AA4"/>
    <mergeCell ref="AL6:AP6"/>
    <mergeCell ref="A5:E6"/>
    <mergeCell ref="R5:U5"/>
    <mergeCell ref="AL5:AP5"/>
    <mergeCell ref="F4:U4"/>
    <mergeCell ref="AB4:AP4"/>
    <mergeCell ref="AQ5:AX5"/>
    <mergeCell ref="AY5:BI5"/>
    <mergeCell ref="AY4:BJ4"/>
    <mergeCell ref="AQ4:AX4"/>
    <mergeCell ref="R6:U6"/>
    <mergeCell ref="AH6:AI6"/>
    <mergeCell ref="F6:Q6"/>
    <mergeCell ref="F5:Q5"/>
    <mergeCell ref="AY6:BJ6"/>
    <mergeCell ref="AQ6:AX6"/>
    <mergeCell ref="Y5:Z5"/>
    <mergeCell ref="AA5:AB5"/>
    <mergeCell ref="AC5:AD5"/>
    <mergeCell ref="D30:G30"/>
    <mergeCell ref="D29:G29"/>
    <mergeCell ref="A28:BJ28"/>
    <mergeCell ref="A29:C30"/>
    <mergeCell ref="P29:AY30"/>
    <mergeCell ref="AZ29:BC30"/>
    <mergeCell ref="A23:AE23"/>
    <mergeCell ref="A24:AE25"/>
    <mergeCell ref="O40:P40"/>
    <mergeCell ref="C40:N40"/>
    <mergeCell ref="Q40:AB40"/>
    <mergeCell ref="O37:P37"/>
    <mergeCell ref="C37:N37"/>
    <mergeCell ref="Q37:AB37"/>
    <mergeCell ref="D31:G31"/>
    <mergeCell ref="J31:K31"/>
    <mergeCell ref="N30:O30"/>
    <mergeCell ref="L30:M30"/>
    <mergeCell ref="A31:C32"/>
    <mergeCell ref="P31:AY32"/>
    <mergeCell ref="AZ31:BC32"/>
    <mergeCell ref="D32:G32"/>
    <mergeCell ref="AF23:BJ25"/>
    <mergeCell ref="J32:K32"/>
    <mergeCell ref="AE5:AF5"/>
    <mergeCell ref="AG5:AH5"/>
    <mergeCell ref="AI5:AJ5"/>
    <mergeCell ref="AE6:AG6"/>
    <mergeCell ref="A7:T7"/>
    <mergeCell ref="AW60:BH61"/>
    <mergeCell ref="AR50:BI51"/>
    <mergeCell ref="BE29:BI30"/>
    <mergeCell ref="BE31:BI32"/>
    <mergeCell ref="A46:B48"/>
    <mergeCell ref="C46:D48"/>
    <mergeCell ref="AR47:AY47"/>
    <mergeCell ref="AZ47:BJ47"/>
    <mergeCell ref="A49:B51"/>
    <mergeCell ref="C49:D51"/>
    <mergeCell ref="L32:M32"/>
    <mergeCell ref="N32:O32"/>
    <mergeCell ref="J29:K29"/>
    <mergeCell ref="L29:M29"/>
    <mergeCell ref="N29:O29"/>
    <mergeCell ref="N31:O31"/>
    <mergeCell ref="L31:M31"/>
    <mergeCell ref="J30:K30"/>
    <mergeCell ref="V5:X5"/>
    <mergeCell ref="U7:AE7"/>
    <mergeCell ref="AF7:AY7"/>
    <mergeCell ref="AZ7:BI7"/>
    <mergeCell ref="A10:BJ10"/>
    <mergeCell ref="A11:BJ12"/>
    <mergeCell ref="A14:AE15"/>
    <mergeCell ref="AF14:BJ15"/>
    <mergeCell ref="A17:BJ18"/>
    <mergeCell ref="A22:AE22"/>
    <mergeCell ref="AF22:BJ22"/>
    <mergeCell ref="A20:BJ21"/>
    <mergeCell ref="BU40:BX40"/>
    <mergeCell ref="BY40:CB40"/>
    <mergeCell ref="BU43:BX43"/>
    <mergeCell ref="BY43:CB43"/>
    <mergeCell ref="BU44:BX44"/>
    <mergeCell ref="BY44:CB44"/>
    <mergeCell ref="BM3:BN3"/>
    <mergeCell ref="BV41:BW41"/>
    <mergeCell ref="BZ41:CA41"/>
    <mergeCell ref="BL41:BS41"/>
    <mergeCell ref="BL42:BS42"/>
    <mergeCell ref="BL43:BS43"/>
  </mergeCells>
  <phoneticPr fontId="2"/>
  <dataValidations count="14">
    <dataValidation type="list" allowBlank="1" showInputMessage="1" sqref="AY5 AG60:AU61" xr:uid="{00000000-0002-0000-0200-000000000000}">
      <formula1>$BL$4:$BL$7</formula1>
    </dataValidation>
    <dataValidation type="list" allowBlank="1" showInputMessage="1" sqref="BJ50:BJ51 AR50" xr:uid="{00000000-0002-0000-0200-000001000000}">
      <formula1>"送り（有）,送り（無）"</formula1>
    </dataValidation>
    <dataValidation type="list" allowBlank="1" showInputMessage="1" showErrorMessage="1" sqref="AR41:AY41" xr:uid="{00000000-0002-0000-0200-000002000000}">
      <formula1>"9時00分,13時00分"</formula1>
    </dataValidation>
    <dataValidation type="list" allowBlank="1" showInputMessage="1" showErrorMessage="1" sqref="BE29:BI32" xr:uid="{00000000-0002-0000-0200-000003000000}">
      <formula1>$BL$29:$BL$31</formula1>
    </dataValidation>
    <dataValidation type="list" allowBlank="1" showInputMessage="1" sqref="AZ7:BI7" xr:uid="{00000000-0002-0000-0200-000004000000}">
      <formula1>$BM$19:$BM$26</formula1>
    </dataValidation>
    <dataValidation type="list" allowBlank="1" showInputMessage="1" sqref="U7:AE7" xr:uid="{00000000-0002-0000-0200-000005000000}">
      <formula1>$BL$19:$BL$27</formula1>
    </dataValidation>
    <dataValidation type="list" allowBlank="1" showInputMessage="1" showErrorMessage="1" sqref="AR35:BJ36" xr:uid="{00000000-0002-0000-0200-000006000000}">
      <formula1>"迎え（有）,迎え（無）"</formula1>
    </dataValidation>
    <dataValidation type="list" allowBlank="1" showInputMessage="1" sqref="AL6:AP6" xr:uid="{00000000-0002-0000-0200-000007000000}">
      <formula1>$BL$9:$BL$13</formula1>
    </dataValidation>
    <dataValidation imeMode="hiragana" allowBlank="1" showInputMessage="1" showErrorMessage="1" sqref="F6:Q6 A11:BJ12 A14:BJ15 A17:BJ18 A20:BJ21 AG54:BJ56 E43:AQ51 AF23:BJ25 A23:A24" xr:uid="{00000000-0002-0000-0200-000008000000}"/>
    <dataValidation imeMode="off" allowBlank="1" showInputMessage="1" showErrorMessage="1" sqref="BM4:BM6 F4:U4 L29:M32 H29:I32" xr:uid="{00000000-0002-0000-0200-000009000000}"/>
    <dataValidation type="list" allowBlank="1" showInputMessage="1" showErrorMessage="1" sqref="BV41:BW41 BZ41:CA41" xr:uid="{00000000-0002-0000-0200-00000A000000}">
      <formula1>$BN$19:$BN$24</formula1>
    </dataValidation>
    <dataValidation type="list" allowBlank="1" showInputMessage="1" sqref="Y5" xr:uid="{8BAA3F72-1F37-4277-A906-8FA6D9FA02BA}">
      <formula1>$BN$6:$BN$36</formula1>
    </dataValidation>
    <dataValidation type="list" allowBlank="1" showInputMessage="1" sqref="AG5" xr:uid="{FE05E20D-615F-41F5-BFEF-9D97CB617C68}">
      <formula1>$BP$6:$BP$36</formula1>
    </dataValidation>
    <dataValidation type="list" allowBlank="1" showInputMessage="1" sqref="AC5" xr:uid="{3CDD55D0-0062-42FF-AC84-911B84424039}">
      <formula1>$BO$6:$BO$17</formula1>
    </dataValidation>
  </dataValidations>
  <printOptions horizontalCentered="1"/>
  <pageMargins left="0.43307086614173229" right="0.43307086614173229" top="0.62992125984251968" bottom="0.43307086614173229" header="0.31496062992125984" footer="0.31496062992125984"/>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Z114"/>
  <sheetViews>
    <sheetView view="pageBreakPreview" topLeftCell="A46" zoomScaleNormal="100" zoomScaleSheetLayoutView="100" workbookViewId="0">
      <selection activeCell="A66" activeCellId="8" sqref="A14:BJ15 A11:BJ12 A17:BJ18 A20:BJ21 A23:BJ25 C32:AQ33 C35:AQ36 C60:BJ63 A66:AN67"/>
    </sheetView>
  </sheetViews>
  <sheetFormatPr defaultColWidth="8.875" defaultRowHeight="13.5"/>
  <cols>
    <col min="1" max="22" width="1.625" style="1" customWidth="1"/>
    <col min="23" max="23" width="2" style="1" customWidth="1"/>
    <col min="24" max="28" width="1.625" style="1" customWidth="1"/>
    <col min="29" max="29" width="2.25" style="1" customWidth="1"/>
    <col min="30" max="39" width="1.625" style="1" customWidth="1"/>
    <col min="40" max="40" width="1.5" style="1" customWidth="1"/>
    <col min="41" max="47" width="1.625" style="1" customWidth="1"/>
    <col min="48" max="48" width="1" style="1" customWidth="1"/>
    <col min="49" max="49" width="1.625" style="1" customWidth="1"/>
    <col min="50" max="50" width="2.25" style="1" customWidth="1"/>
    <col min="51" max="61" width="1.625" style="1" customWidth="1"/>
    <col min="62" max="62" width="2.25" style="1" customWidth="1"/>
    <col min="63" max="63" width="1.625" style="1" customWidth="1"/>
    <col min="64" max="64" width="11.75" style="1" customWidth="1"/>
    <col min="65" max="65" width="10.375" style="1" customWidth="1"/>
    <col min="66" max="73" width="1.625" style="1" customWidth="1"/>
    <col min="74" max="74" width="3.125" style="1" customWidth="1"/>
    <col min="75" max="75" width="1.625" style="1" customWidth="1"/>
    <col min="76" max="83" width="2.375" style="1" customWidth="1"/>
    <col min="84" max="108" width="1.625" style="1" customWidth="1"/>
    <col min="109" max="16384" width="8.875" style="1"/>
  </cols>
  <sheetData>
    <row r="1" spans="1:65" ht="14.1" customHeight="1">
      <c r="A1" s="554"/>
      <c r="B1" s="554"/>
      <c r="C1" s="554"/>
      <c r="D1" s="554"/>
      <c r="E1" s="554"/>
      <c r="F1" s="554"/>
      <c r="G1" s="554"/>
      <c r="H1" s="554"/>
      <c r="I1" s="554"/>
      <c r="J1" s="554"/>
      <c r="BA1" s="555"/>
      <c r="BB1" s="555"/>
      <c r="BC1" s="555"/>
      <c r="BD1" s="555"/>
      <c r="BE1" s="555"/>
      <c r="BF1" s="555"/>
      <c r="BG1" s="555"/>
      <c r="BH1" s="555"/>
      <c r="BI1" s="555"/>
      <c r="BJ1" s="555"/>
    </row>
    <row r="2" spans="1:65" ht="14.1" customHeight="1">
      <c r="A2" s="556" t="s">
        <v>118</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row>
    <row r="3" spans="1:65" ht="14.1"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L3"/>
      <c r="BM3"/>
    </row>
    <row r="4" spans="1:65" ht="14.1" customHeight="1">
      <c r="A4" s="449" t="s">
        <v>22</v>
      </c>
      <c r="B4" s="450"/>
      <c r="C4" s="450"/>
      <c r="D4" s="450"/>
      <c r="E4" s="450"/>
      <c r="F4" s="548">
        <f>'個別機能訓練計画書（別紙様式３）'!G5</f>
        <v>45192</v>
      </c>
      <c r="G4" s="548"/>
      <c r="H4" s="548"/>
      <c r="I4" s="548"/>
      <c r="J4" s="548"/>
      <c r="K4" s="548"/>
      <c r="L4" s="548"/>
      <c r="M4" s="548"/>
      <c r="N4" s="548"/>
      <c r="O4" s="548"/>
      <c r="P4" s="548"/>
      <c r="Q4" s="548"/>
      <c r="R4" s="548"/>
      <c r="S4" s="548"/>
      <c r="T4" s="548"/>
      <c r="U4" s="549"/>
      <c r="V4" s="557" t="s">
        <v>23</v>
      </c>
      <c r="W4" s="558"/>
      <c r="X4" s="558"/>
      <c r="Y4" s="558"/>
      <c r="Z4" s="558"/>
      <c r="AA4" s="558"/>
      <c r="AB4" s="548">
        <f>'個別機能訓練計画書（別紙様式３）'!AD5</f>
        <v>45100</v>
      </c>
      <c r="AC4" s="550"/>
      <c r="AD4" s="550"/>
      <c r="AE4" s="550"/>
      <c r="AF4" s="550"/>
      <c r="AG4" s="550"/>
      <c r="AH4" s="550"/>
      <c r="AI4" s="550"/>
      <c r="AJ4" s="550"/>
      <c r="AK4" s="550"/>
      <c r="AL4" s="550"/>
      <c r="AM4" s="550"/>
      <c r="AN4" s="550"/>
      <c r="AO4" s="550"/>
      <c r="AP4" s="551"/>
      <c r="AQ4" s="560" t="s">
        <v>27</v>
      </c>
      <c r="AR4" s="561"/>
      <c r="AS4" s="561"/>
      <c r="AT4" s="561"/>
      <c r="AU4" s="561"/>
      <c r="AV4" s="561"/>
      <c r="AW4" s="561"/>
      <c r="AX4" s="561"/>
      <c r="AY4" s="561"/>
      <c r="AZ4" s="559">
        <f>'個別機能訓練計画書（別紙様式３）'!AX5</f>
        <v>45209</v>
      </c>
      <c r="BA4" s="559"/>
      <c r="BB4" s="559"/>
      <c r="BC4" s="559"/>
      <c r="BD4" s="559"/>
      <c r="BE4" s="559"/>
      <c r="BF4" s="559"/>
      <c r="BG4" s="559"/>
      <c r="BH4" s="559"/>
      <c r="BI4" s="559"/>
      <c r="BJ4" s="74"/>
      <c r="BL4"/>
      <c r="BM4"/>
    </row>
    <row r="5" spans="1:65" ht="14.1" customHeight="1">
      <c r="A5" s="456" t="s" ph="1">
        <v>59</v>
      </c>
      <c r="B5" s="457" ph="1"/>
      <c r="C5" s="457" ph="1"/>
      <c r="D5" s="457" ph="1"/>
      <c r="E5" s="457" ph="1"/>
      <c r="F5" s="568" t="str">
        <f>'個別機能訓練計画書（別紙様式３）'!E6</f>
        <v>わかやまみえこ</v>
      </c>
      <c r="G5" s="568" ph="1"/>
      <c r="H5" s="568" ph="1"/>
      <c r="I5" s="568" ph="1"/>
      <c r="J5" s="568" ph="1"/>
      <c r="K5" s="568" ph="1"/>
      <c r="L5" s="568" ph="1"/>
      <c r="M5" s="568" ph="1"/>
      <c r="N5" s="568" ph="1"/>
      <c r="O5" s="568" ph="1"/>
      <c r="P5" s="568" ph="1"/>
      <c r="Q5" s="569" ph="1"/>
      <c r="R5" s="285" t="s">
        <v>1</v>
      </c>
      <c r="S5" s="278"/>
      <c r="T5" s="278"/>
      <c r="U5" s="281"/>
      <c r="V5" s="353" t="s">
        <v>500</v>
      </c>
      <c r="W5" s="274"/>
      <c r="X5" s="274"/>
      <c r="Y5" s="287">
        <f>'個別機能訓練計画書（別紙様式３）'!Y6:Z6</f>
        <v>23</v>
      </c>
      <c r="Z5" s="287"/>
      <c r="AA5" s="274" t="s">
        <v>421</v>
      </c>
      <c r="AB5" s="274"/>
      <c r="AC5" s="287">
        <f>'個別機能訓練計画書（別紙様式３）'!AC6:AD6</f>
        <v>6</v>
      </c>
      <c r="AD5" s="287"/>
      <c r="AE5" s="274" t="s">
        <v>422</v>
      </c>
      <c r="AF5" s="274"/>
      <c r="AG5" s="287">
        <f>'個別機能訓練計画書（別紙様式３）'!AG6:AH6</f>
        <v>25</v>
      </c>
      <c r="AH5" s="287"/>
      <c r="AI5" s="274" t="s">
        <v>423</v>
      </c>
      <c r="AJ5" s="274"/>
      <c r="AK5" s="231" t="s">
        <v>501</v>
      </c>
      <c r="AL5" s="285" t="s">
        <v>117</v>
      </c>
      <c r="AM5" s="278"/>
      <c r="AN5" s="278"/>
      <c r="AO5" s="278"/>
      <c r="AP5" s="281"/>
      <c r="AQ5" s="552" t="s">
        <v>173</v>
      </c>
      <c r="AR5" s="553"/>
      <c r="AS5" s="553"/>
      <c r="AT5" s="553"/>
      <c r="AU5" s="553"/>
      <c r="AV5" s="553"/>
      <c r="AW5" s="553"/>
      <c r="AX5" s="553"/>
      <c r="AY5" s="553"/>
      <c r="AZ5" s="465" t="str">
        <f>'個別機能訓練計画書（別紙様式３）'!AX6</f>
        <v>西山 浩典</v>
      </c>
      <c r="BA5" s="465"/>
      <c r="BB5" s="465"/>
      <c r="BC5" s="465"/>
      <c r="BD5" s="465"/>
      <c r="BE5" s="465"/>
      <c r="BF5" s="465"/>
      <c r="BG5" s="465"/>
      <c r="BH5" s="465"/>
      <c r="BI5" s="465"/>
      <c r="BJ5" s="47"/>
      <c r="BL5"/>
      <c r="BM5"/>
    </row>
    <row r="6" spans="1:65" ht="14.1" customHeight="1">
      <c r="A6" s="458" ph="1"/>
      <c r="B6" s="383" ph="1"/>
      <c r="C6" s="383" ph="1"/>
      <c r="D6" s="383" ph="1"/>
      <c r="E6" s="383" ph="1"/>
      <c r="F6" s="383" t="str">
        <f>'個別機能訓練計画書（別紙様式３）'!E7</f>
        <v>若山美枝子</v>
      </c>
      <c r="G6" s="383"/>
      <c r="H6" s="383"/>
      <c r="I6" s="383"/>
      <c r="J6" s="383"/>
      <c r="K6" s="383"/>
      <c r="L6" s="383"/>
      <c r="M6" s="383"/>
      <c r="N6" s="383"/>
      <c r="O6" s="383"/>
      <c r="P6" s="383"/>
      <c r="Q6" s="468"/>
      <c r="R6" s="562" t="str">
        <f>'個別機能訓練計画書（別紙様式３）'!R7</f>
        <v>女</v>
      </c>
      <c r="S6" s="563"/>
      <c r="T6" s="563"/>
      <c r="U6" s="564"/>
      <c r="AF6" s="279">
        <f>'個別機能訓練計画書（別紙様式３）'!AE7</f>
        <v>75</v>
      </c>
      <c r="AG6" s="279"/>
      <c r="AH6" s="279"/>
      <c r="AI6" s="242"/>
      <c r="AJ6" s="73" t="s">
        <v>114</v>
      </c>
      <c r="AK6" s="50"/>
      <c r="AL6" s="565" t="str">
        <f>'個別機能訓練計画書（別紙様式３）'!AL7</f>
        <v>介１</v>
      </c>
      <c r="AM6" s="566"/>
      <c r="AN6" s="566"/>
      <c r="AO6" s="566"/>
      <c r="AP6" s="567"/>
      <c r="AQ6" s="473" t="s">
        <v>253</v>
      </c>
      <c r="AR6" s="474"/>
      <c r="AS6" s="474"/>
      <c r="AT6" s="474"/>
      <c r="AU6" s="474"/>
      <c r="AV6" s="474"/>
      <c r="AW6" s="474"/>
      <c r="AX6" s="474"/>
      <c r="AY6" s="474"/>
      <c r="AZ6" s="471" t="s">
        <v>254</v>
      </c>
      <c r="BA6" s="471"/>
      <c r="BB6" s="471"/>
      <c r="BC6" s="471"/>
      <c r="BD6" s="471"/>
      <c r="BE6" s="471"/>
      <c r="BF6" s="471"/>
      <c r="BG6" s="471"/>
      <c r="BH6" s="471"/>
      <c r="BI6" s="471"/>
      <c r="BJ6" s="50"/>
      <c r="BL6"/>
      <c r="BM6"/>
    </row>
    <row r="7" spans="1:65" ht="14.1" customHeight="1">
      <c r="A7" s="536" t="s">
        <v>218</v>
      </c>
      <c r="B7" s="537"/>
      <c r="C7" s="537"/>
      <c r="D7" s="537"/>
      <c r="E7" s="537"/>
      <c r="F7" s="537"/>
      <c r="G7" s="537"/>
      <c r="H7" s="537"/>
      <c r="I7" s="537"/>
      <c r="J7" s="537"/>
      <c r="K7" s="537"/>
      <c r="L7" s="537"/>
      <c r="M7" s="537"/>
      <c r="N7" s="537"/>
      <c r="O7" s="537"/>
      <c r="P7" s="537"/>
      <c r="Q7" s="537"/>
      <c r="R7" s="537"/>
      <c r="S7" s="537"/>
      <c r="T7" s="537"/>
      <c r="U7" s="537"/>
      <c r="V7" s="513" t="str">
        <f>'個別機能訓練計画書（別紙様式３）'!U8</f>
        <v>J1</v>
      </c>
      <c r="W7" s="513"/>
      <c r="X7" s="513"/>
      <c r="Y7" s="513"/>
      <c r="Z7" s="513"/>
      <c r="AA7" s="513"/>
      <c r="AB7" s="513"/>
      <c r="AC7" s="513"/>
      <c r="AD7" s="513"/>
      <c r="AE7" s="514"/>
      <c r="AF7" s="538" t="s">
        <v>219</v>
      </c>
      <c r="AG7" s="539"/>
      <c r="AH7" s="539"/>
      <c r="AI7" s="539"/>
      <c r="AJ7" s="539"/>
      <c r="AK7" s="539"/>
      <c r="AL7" s="539"/>
      <c r="AM7" s="539"/>
      <c r="AN7" s="539"/>
      <c r="AO7" s="539"/>
      <c r="AP7" s="539"/>
      <c r="AQ7" s="539"/>
      <c r="AR7" s="539"/>
      <c r="AS7" s="539"/>
      <c r="AT7" s="539"/>
      <c r="AU7" s="539"/>
      <c r="AV7" s="539"/>
      <c r="AW7" s="539"/>
      <c r="AX7" s="539"/>
      <c r="AY7" s="539"/>
      <c r="AZ7" s="539"/>
      <c r="BA7" s="539"/>
      <c r="BB7" s="543" t="str">
        <f>'個別機能訓練計画書（別紙様式３）'!AZ8</f>
        <v>自立</v>
      </c>
      <c r="BC7" s="543"/>
      <c r="BD7" s="543"/>
      <c r="BE7" s="543"/>
      <c r="BF7" s="543"/>
      <c r="BG7" s="543"/>
      <c r="BH7" s="543"/>
      <c r="BI7" s="543"/>
      <c r="BJ7" s="544"/>
    </row>
    <row r="8" spans="1:65" ht="6.95" customHeight="1" thickBo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5" ht="14.1"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L9" s="111" t="s">
        <v>175</v>
      </c>
      <c r="BM9" s="131">
        <v>1</v>
      </c>
    </row>
    <row r="10" spans="1:65" ht="14.1" customHeight="1">
      <c r="A10" s="388" t="s">
        <v>15</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90"/>
      <c r="BL10" s="111" t="s">
        <v>186</v>
      </c>
      <c r="BM10" s="132">
        <v>2</v>
      </c>
    </row>
    <row r="11" spans="1:65" ht="14.1" customHeight="1">
      <c r="A11" s="391"/>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3"/>
      <c r="BL11" s="111" t="s">
        <v>177</v>
      </c>
      <c r="BM11"/>
    </row>
    <row r="12" spans="1:65" ht="14.1" customHeight="1">
      <c r="A12" s="394"/>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6"/>
      <c r="BL12" s="111" t="s">
        <v>217</v>
      </c>
      <c r="BM12"/>
    </row>
    <row r="13" spans="1:65" ht="14.1"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c r="BM13"/>
    </row>
    <row r="14" spans="1:65" ht="14.1" customHeight="1">
      <c r="A14" s="391" t="str">
        <f>'個別機能訓練計画書（別紙様式３）'!A13</f>
        <v>⑩</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7" t="str">
        <f>'個別機能訓練計画書（別紙様式３）'!AF13</f>
        <v>⑪</v>
      </c>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9"/>
      <c r="BL14" s="114" t="s">
        <v>193</v>
      </c>
      <c r="BM14" s="114" t="s">
        <v>193</v>
      </c>
    </row>
    <row r="15" spans="1:65" ht="14.1" customHeight="1">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54"/>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6"/>
      <c r="BL15" s="114" t="s">
        <v>194</v>
      </c>
      <c r="BM15" s="111" t="s">
        <v>202</v>
      </c>
    </row>
    <row r="16" spans="1:65" ht="14.1"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c r="BL16" s="114" t="s">
        <v>195</v>
      </c>
      <c r="BM16" s="111" t="s">
        <v>203</v>
      </c>
    </row>
    <row r="17" spans="1:83" ht="14.1" customHeight="1">
      <c r="A17" s="391" t="str">
        <f>'個別機能訓練計画書（別紙様式３）'!A16</f>
        <v>⑫</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3"/>
      <c r="BL17" s="114" t="s">
        <v>196</v>
      </c>
      <c r="BM17" s="111" t="s">
        <v>204</v>
      </c>
    </row>
    <row r="18" spans="1:83" ht="14.1" customHeight="1">
      <c r="A18" s="394"/>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6"/>
      <c r="BL18" s="114" t="s">
        <v>197</v>
      </c>
      <c r="BM18" s="111" t="s">
        <v>205</v>
      </c>
    </row>
    <row r="19" spans="1:83" ht="14.1" customHeight="1">
      <c r="A19" s="14" t="s">
        <v>106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c r="BL19" s="114" t="s">
        <v>198</v>
      </c>
      <c r="BM19" s="111" t="s">
        <v>206</v>
      </c>
    </row>
    <row r="20" spans="1:83" ht="5.0999999999999996" customHeight="1">
      <c r="A20" s="391" t="str">
        <f>'個別機能訓練計画書（別紙様式３）'!AF16</f>
        <v>⑬</v>
      </c>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2"/>
      <c r="BH20" s="392"/>
      <c r="BI20" s="392"/>
      <c r="BJ20" s="393"/>
      <c r="BL20" s="114" t="s">
        <v>199</v>
      </c>
      <c r="BM20" s="111" t="s">
        <v>207</v>
      </c>
    </row>
    <row r="21" spans="1:83" ht="14.1" customHeight="1">
      <c r="A21" s="394"/>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6"/>
      <c r="BL21" s="114" t="s">
        <v>200</v>
      </c>
      <c r="BM21" s="111" t="s">
        <v>208</v>
      </c>
    </row>
    <row r="22" spans="1:83" ht="14.1" customHeight="1">
      <c r="A22" s="388" t="s">
        <v>105</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90"/>
      <c r="AF22" s="388" t="s">
        <v>104</v>
      </c>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90"/>
      <c r="BL22" s="114" t="s">
        <v>201</v>
      </c>
      <c r="BM22" s="78"/>
    </row>
    <row r="23" spans="1:83" ht="5.0999999999999996" customHeight="1">
      <c r="A23" s="391" t="str">
        <f>_xlfn.CONCAT('個別機能訓練計画書（別紙様式３）'!E20," ",'個別機能訓練計画書（別紙様式３）'!A24)</f>
        <v>⑭ ⑮</v>
      </c>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3"/>
      <c r="AF23" s="391" t="str">
        <f>'個別機能訓練計画書（別紙様式３）'!A26</f>
        <v>⑯</v>
      </c>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3"/>
    </row>
    <row r="24" spans="1:83" ht="11.1" customHeight="1">
      <c r="A24" s="39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3"/>
      <c r="AF24" s="391"/>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3"/>
    </row>
    <row r="25" spans="1:83" ht="11.1" customHeight="1">
      <c r="A25" s="394"/>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6"/>
      <c r="AF25" s="394"/>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6"/>
    </row>
    <row r="26" spans="1:83"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83" ht="14.1" customHeight="1">
      <c r="A27" s="72"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83" ht="14.1" customHeight="1">
      <c r="A28" s="421" t="s">
        <v>40</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511"/>
      <c r="AS28" s="511"/>
      <c r="AT28" s="511"/>
      <c r="AU28" s="511"/>
      <c r="AV28" s="511"/>
      <c r="AW28" s="511"/>
      <c r="AX28" s="511"/>
      <c r="AY28" s="511"/>
      <c r="AZ28" s="511"/>
      <c r="BA28" s="511"/>
      <c r="BB28" s="511"/>
      <c r="BC28" s="511"/>
      <c r="BD28" s="511"/>
      <c r="BE28" s="511"/>
      <c r="BF28" s="511"/>
      <c r="BG28" s="511"/>
      <c r="BH28" s="511"/>
      <c r="BI28" s="511"/>
      <c r="BJ28" s="511"/>
    </row>
    <row r="29" spans="1:83" ht="14.1" customHeight="1">
      <c r="A29" s="285" t="s">
        <v>18</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81"/>
      <c r="AR29" s="512" t="s">
        <v>220</v>
      </c>
      <c r="AS29" s="513"/>
      <c r="AT29" s="513"/>
      <c r="AU29" s="513"/>
      <c r="AV29" s="513"/>
      <c r="AW29" s="513"/>
      <c r="AX29" s="513"/>
      <c r="AY29" s="513"/>
      <c r="AZ29" s="513"/>
      <c r="BA29" s="513"/>
      <c r="BB29" s="513" t="s">
        <v>221</v>
      </c>
      <c r="BC29" s="513"/>
      <c r="BD29" s="513"/>
      <c r="BE29" s="513"/>
      <c r="BF29" s="513"/>
      <c r="BG29" s="513"/>
      <c r="BH29" s="513"/>
      <c r="BI29" s="513"/>
      <c r="BJ29" s="514"/>
    </row>
    <row r="30" spans="1:83" ht="14.1" customHeight="1">
      <c r="A30" s="286"/>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82"/>
      <c r="AR30" s="525" t="s">
        <v>100</v>
      </c>
      <c r="AS30" s="526"/>
      <c r="AT30" s="526"/>
      <c r="AU30" s="526"/>
      <c r="AV30" s="526"/>
      <c r="AW30" s="526"/>
      <c r="AX30" s="526"/>
      <c r="AY30" s="526"/>
      <c r="AZ30" s="526"/>
      <c r="BA30" s="526"/>
      <c r="BB30" s="526"/>
      <c r="BC30" s="526"/>
      <c r="BD30" s="526"/>
      <c r="BE30" s="526"/>
      <c r="BF30" s="526"/>
      <c r="BG30" s="526"/>
      <c r="BH30" s="526"/>
      <c r="BI30" s="526"/>
      <c r="BJ30" s="527"/>
    </row>
    <row r="31" spans="1:83" ht="14.1" customHeight="1">
      <c r="A31" s="351" t="s">
        <v>8</v>
      </c>
      <c r="B31" s="284"/>
      <c r="C31" s="545"/>
      <c r="D31" s="546"/>
      <c r="E31" s="546"/>
      <c r="F31" s="546"/>
      <c r="G31" s="546"/>
      <c r="H31" s="546"/>
      <c r="I31" s="546"/>
      <c r="J31" s="546"/>
      <c r="K31" s="546"/>
      <c r="L31" s="546"/>
      <c r="M31" s="546"/>
      <c r="N31" s="546"/>
      <c r="O31" s="278" t="s">
        <v>93</v>
      </c>
      <c r="P31" s="278"/>
      <c r="Q31" s="546" t="str">
        <f>IF(C31="","",DATE(YEAR(C31),MONTH(C31)-3,DAY(C31)))</f>
        <v/>
      </c>
      <c r="R31" s="546"/>
      <c r="S31" s="546"/>
      <c r="T31" s="546"/>
      <c r="U31" s="546"/>
      <c r="V31" s="546"/>
      <c r="W31" s="546"/>
      <c r="X31" s="546"/>
      <c r="Y31" s="546"/>
      <c r="Z31" s="546"/>
      <c r="AA31" s="546"/>
      <c r="AB31" s="546"/>
      <c r="AC31" s="546"/>
      <c r="AD31" s="52"/>
      <c r="AE31" s="52"/>
      <c r="AF31" s="23"/>
      <c r="AG31" s="23"/>
      <c r="AH31" s="23"/>
      <c r="AI31" s="23"/>
      <c r="AJ31" s="23"/>
      <c r="AK31" s="23"/>
      <c r="AL31" s="23"/>
      <c r="AM31" s="23"/>
      <c r="AN31" s="23"/>
      <c r="AO31" s="23"/>
      <c r="AP31" s="23"/>
      <c r="AQ31" s="24"/>
      <c r="AR31" s="570" t="s">
        <v>99</v>
      </c>
      <c r="AS31" s="570"/>
      <c r="AT31" s="570"/>
      <c r="AU31" s="570"/>
      <c r="AV31" s="570"/>
      <c r="AW31" s="570"/>
      <c r="AX31" s="570"/>
      <c r="AY31" s="570"/>
      <c r="AZ31" s="570" t="s">
        <v>98</v>
      </c>
      <c r="BA31" s="570"/>
      <c r="BB31" s="570"/>
      <c r="BC31" s="570"/>
      <c r="BD31" s="570"/>
      <c r="BE31" s="570"/>
      <c r="BF31" s="570"/>
      <c r="BG31" s="570"/>
      <c r="BH31" s="570"/>
      <c r="BI31" s="570"/>
      <c r="BJ31" s="570"/>
      <c r="BO31" s="571">
        <v>0.54166666666666663</v>
      </c>
      <c r="BP31" s="572"/>
      <c r="BQ31" s="572"/>
      <c r="BR31" s="572"/>
      <c r="BS31" s="572"/>
      <c r="BT31" s="572"/>
      <c r="BU31" s="572"/>
      <c r="BV31" s="573"/>
      <c r="BX31" s="369">
        <v>0.375</v>
      </c>
      <c r="BY31" s="370"/>
      <c r="BZ31" s="370"/>
      <c r="CA31" s="370"/>
      <c r="CB31" s="371">
        <v>0.54166666666666663</v>
      </c>
      <c r="CC31" s="370"/>
      <c r="CD31" s="370"/>
      <c r="CE31" s="372"/>
    </row>
    <row r="32" spans="1:83" ht="14.1" customHeight="1">
      <c r="A32" s="351"/>
      <c r="B32" s="284"/>
      <c r="C32" s="434" t="s">
        <v>44</v>
      </c>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36"/>
      <c r="AR32" s="574" t="s">
        <v>271</v>
      </c>
      <c r="AS32" s="575"/>
      <c r="AT32" s="575"/>
      <c r="AU32" s="575"/>
      <c r="AV32" s="575"/>
      <c r="AW32" s="575"/>
      <c r="AX32" s="575"/>
      <c r="AY32" s="576"/>
      <c r="AZ32" s="460" t="s">
        <v>97</v>
      </c>
      <c r="BA32" s="461"/>
      <c r="BB32" s="461"/>
      <c r="BC32" s="461"/>
      <c r="BD32" s="461"/>
      <c r="BE32" s="461"/>
      <c r="BF32" s="461"/>
      <c r="BG32" s="461"/>
      <c r="BH32" s="461"/>
      <c r="BI32" s="461"/>
      <c r="BJ32" s="462"/>
      <c r="BO32" s="71"/>
      <c r="BP32" s="211"/>
      <c r="BQ32" s="211"/>
      <c r="BR32" s="211"/>
      <c r="BS32" s="211"/>
      <c r="BT32" s="211"/>
      <c r="BU32" s="211"/>
      <c r="BV32" s="212"/>
      <c r="BX32" s="213" t="s">
        <v>489</v>
      </c>
      <c r="BY32" s="374" t="s">
        <v>494</v>
      </c>
      <c r="BZ32" s="374"/>
      <c r="CA32" s="214" t="s">
        <v>490</v>
      </c>
      <c r="CB32" s="215" t="s">
        <v>489</v>
      </c>
      <c r="CC32" s="384" t="s">
        <v>497</v>
      </c>
      <c r="CD32" s="384"/>
      <c r="CE32" s="216" t="s">
        <v>491</v>
      </c>
    </row>
    <row r="33" spans="1:85" ht="14.1" customHeight="1">
      <c r="A33" s="286"/>
      <c r="B33" s="282"/>
      <c r="C33" s="437"/>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9"/>
      <c r="AR33" s="71"/>
      <c r="AS33"/>
      <c r="AT33"/>
      <c r="AU33"/>
      <c r="AV33"/>
      <c r="AW33"/>
      <c r="AX33"/>
      <c r="AY33"/>
      <c r="AZ33" s="577" t="s">
        <v>94</v>
      </c>
      <c r="BA33" s="578"/>
      <c r="BB33" s="578"/>
      <c r="BC33" s="578"/>
      <c r="BD33" s="578"/>
      <c r="BE33" s="578"/>
      <c r="BF33" s="578"/>
      <c r="BG33" s="578"/>
      <c r="BH33" s="578"/>
      <c r="BI33" s="578"/>
      <c r="BJ33" s="579"/>
      <c r="BO33" s="25"/>
      <c r="BP33" s="207"/>
      <c r="BQ33" s="207"/>
      <c r="BR33" s="207"/>
      <c r="BS33" s="207"/>
      <c r="BT33" s="207"/>
      <c r="BU33" s="207"/>
      <c r="BV33" s="26"/>
      <c r="BX33" s="70"/>
      <c r="BY33" s="69"/>
      <c r="BZ33" s="69"/>
      <c r="CA33" s="69"/>
      <c r="CB33" s="68"/>
      <c r="CC33" s="16"/>
      <c r="CD33" s="16"/>
      <c r="CE33" s="26"/>
    </row>
    <row r="34" spans="1:85" ht="14.1" customHeight="1">
      <c r="A34" s="285" t="s">
        <v>9</v>
      </c>
      <c r="B34" s="281"/>
      <c r="C34" s="545" t="str">
        <f>IF(C31="","",C31)</f>
        <v/>
      </c>
      <c r="D34" s="546"/>
      <c r="E34" s="546"/>
      <c r="F34" s="546"/>
      <c r="G34" s="546"/>
      <c r="H34" s="546"/>
      <c r="I34" s="546"/>
      <c r="J34" s="546"/>
      <c r="K34" s="546"/>
      <c r="L34" s="546"/>
      <c r="M34" s="546"/>
      <c r="N34" s="546"/>
      <c r="O34" s="278" t="s">
        <v>93</v>
      </c>
      <c r="P34" s="278"/>
      <c r="Q34" s="546" t="str">
        <f>IF(C31="","",DATE(YEAR(C31),MONTH(C31)-3,DAY(C31)))</f>
        <v/>
      </c>
      <c r="R34" s="546"/>
      <c r="S34" s="546"/>
      <c r="T34" s="546"/>
      <c r="U34" s="546"/>
      <c r="V34" s="546"/>
      <c r="W34" s="546"/>
      <c r="X34" s="546"/>
      <c r="Y34" s="546"/>
      <c r="Z34" s="546"/>
      <c r="AA34" s="546"/>
      <c r="AB34" s="546"/>
      <c r="AC34" s="546"/>
      <c r="AD34" s="23"/>
      <c r="AE34" s="23"/>
      <c r="AF34" s="23"/>
      <c r="AG34" s="23"/>
      <c r="AH34" s="23"/>
      <c r="AI34" s="23"/>
      <c r="AJ34" s="23"/>
      <c r="AK34" s="23"/>
      <c r="AL34" s="23"/>
      <c r="AM34" s="23"/>
      <c r="AN34" s="23"/>
      <c r="AO34" s="23"/>
      <c r="AP34" s="23"/>
      <c r="AQ34" s="24"/>
      <c r="AR34" s="25"/>
      <c r="AS34" s="16"/>
      <c r="AT34" s="16"/>
      <c r="AU34" s="16"/>
      <c r="AV34" s="16"/>
      <c r="AW34" s="16"/>
      <c r="AX34" s="16"/>
      <c r="AY34" s="26"/>
      <c r="AZ34" s="580" t="s">
        <v>88</v>
      </c>
      <c r="BA34" s="581"/>
      <c r="BB34" s="581"/>
      <c r="BC34" s="581"/>
      <c r="BD34" s="581"/>
      <c r="BE34" s="581"/>
      <c r="BF34" s="581"/>
      <c r="BG34" s="581"/>
      <c r="BH34" s="581"/>
      <c r="BI34" s="581"/>
      <c r="BJ34" s="582"/>
      <c r="BO34" s="583">
        <v>0.55208333333333337</v>
      </c>
      <c r="BP34" s="584"/>
      <c r="BQ34" s="584"/>
      <c r="BR34" s="584"/>
      <c r="BS34" s="584"/>
      <c r="BT34" s="584"/>
      <c r="BU34" s="584"/>
      <c r="BV34" s="585"/>
      <c r="BX34" s="373">
        <v>0.38541666666666669</v>
      </c>
      <c r="BY34" s="374"/>
      <c r="BZ34" s="374"/>
      <c r="CA34" s="374"/>
      <c r="CB34" s="375">
        <v>0.55208333333333337</v>
      </c>
      <c r="CC34" s="376"/>
      <c r="CD34" s="376"/>
      <c r="CE34" s="377"/>
    </row>
    <row r="35" spans="1:85" ht="14.1" customHeight="1">
      <c r="A35" s="351"/>
      <c r="B35" s="284"/>
      <c r="C35" s="491" t="s">
        <v>87</v>
      </c>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3"/>
      <c r="AR35" s="583" t="str">
        <f>IF(AR32="9時00分","9時15分","13時15分")</f>
        <v>13時15分</v>
      </c>
      <c r="AS35" s="584"/>
      <c r="AT35" s="584"/>
      <c r="AU35" s="584"/>
      <c r="AV35" s="584"/>
      <c r="AW35" s="584"/>
      <c r="AX35" s="584"/>
      <c r="AY35" s="585"/>
      <c r="AZ35" s="580" t="s">
        <v>38</v>
      </c>
      <c r="BA35" s="581"/>
      <c r="BB35" s="581"/>
      <c r="BC35" s="581"/>
      <c r="BD35" s="581"/>
      <c r="BE35" s="581"/>
      <c r="BF35" s="581"/>
      <c r="BG35" s="581"/>
      <c r="BH35" s="581"/>
      <c r="BI35" s="581"/>
      <c r="BJ35" s="582"/>
      <c r="BO35" s="586">
        <v>0.66666666666666663</v>
      </c>
      <c r="BP35" s="587"/>
      <c r="BQ35" s="587"/>
      <c r="BR35" s="587"/>
      <c r="BS35" s="587"/>
      <c r="BT35" s="587"/>
      <c r="BU35" s="587"/>
      <c r="BV35" s="588"/>
      <c r="BX35" s="378">
        <v>0.5</v>
      </c>
      <c r="BY35" s="379"/>
      <c r="BZ35" s="379"/>
      <c r="CA35" s="379"/>
      <c r="CB35" s="380">
        <v>0.66666666666666663</v>
      </c>
      <c r="CC35" s="381"/>
      <c r="CD35" s="381"/>
      <c r="CE35" s="382"/>
    </row>
    <row r="36" spans="1:85" ht="14.1" customHeight="1">
      <c r="A36" s="286"/>
      <c r="B36" s="282"/>
      <c r="C36" s="431"/>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3"/>
      <c r="AR36" s="586" t="str">
        <f>IF(AR32="9時00分","12時00分","16時00分")</f>
        <v>16時00分</v>
      </c>
      <c r="AS36" s="587"/>
      <c r="AT36" s="587"/>
      <c r="AU36" s="587"/>
      <c r="AV36" s="587"/>
      <c r="AW36" s="587"/>
      <c r="AX36" s="587"/>
      <c r="AY36" s="588"/>
      <c r="AZ36" s="425" t="s">
        <v>86</v>
      </c>
      <c r="BA36" s="426"/>
      <c r="BB36" s="426"/>
      <c r="BC36" s="426"/>
      <c r="BD36" s="426"/>
      <c r="BE36" s="426"/>
      <c r="BF36" s="426"/>
      <c r="BG36" s="426"/>
      <c r="BH36" s="426"/>
      <c r="BI36" s="426"/>
      <c r="BJ36" s="427"/>
    </row>
    <row r="37" spans="1:85" ht="3" customHeight="1">
      <c r="A37" s="46"/>
      <c r="B37" s="17"/>
      <c r="C37" s="46"/>
      <c r="D37" s="67"/>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66"/>
      <c r="BA37" s="66"/>
      <c r="BB37" s="66"/>
      <c r="BC37" s="66"/>
      <c r="BD37" s="66"/>
      <c r="BE37" s="66"/>
      <c r="BF37" s="66"/>
      <c r="BG37" s="66"/>
      <c r="BH37" s="66"/>
      <c r="BI37" s="66"/>
      <c r="BJ37" s="66"/>
    </row>
    <row r="38" spans="1:85" s="482" customFormat="1" ht="14.1" customHeight="1">
      <c r="A38" s="482" t="s">
        <v>85</v>
      </c>
    </row>
    <row r="39" spans="1:85" ht="14.1" customHeight="1">
      <c r="A39" s="528" t="s">
        <v>84</v>
      </c>
      <c r="B39" s="461"/>
      <c r="C39" s="461"/>
      <c r="D39" s="461"/>
      <c r="E39" s="461"/>
      <c r="F39" s="461"/>
      <c r="G39" s="461"/>
      <c r="H39" s="462"/>
      <c r="I39" s="529" t="s">
        <v>83</v>
      </c>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65"/>
      <c r="BJ39" s="530"/>
    </row>
    <row r="40" spans="1:85" ht="14.1" customHeight="1">
      <c r="A40" s="453"/>
      <c r="B40" s="454"/>
      <c r="C40" s="454"/>
      <c r="D40" s="454"/>
      <c r="E40" s="454"/>
      <c r="F40" s="454"/>
      <c r="G40" s="454"/>
      <c r="H40" s="455"/>
      <c r="I40" s="484"/>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1"/>
      <c r="BH40" s="471"/>
      <c r="BI40" s="471"/>
      <c r="BJ40" s="472"/>
    </row>
    <row r="41" spans="1:85" ht="14.1" customHeight="1">
      <c r="A41" s="45"/>
      <c r="B41" s="46"/>
      <c r="C41" s="285" t="s">
        <v>82</v>
      </c>
      <c r="D41" s="278"/>
      <c r="E41" s="278"/>
      <c r="F41" s="278"/>
      <c r="G41" s="278"/>
      <c r="H41" s="278"/>
      <c r="I41" s="278"/>
      <c r="J41" s="278"/>
      <c r="K41" s="278"/>
      <c r="L41" s="278"/>
      <c r="M41" s="278"/>
      <c r="N41" s="278"/>
      <c r="O41" s="278"/>
      <c r="P41" s="278"/>
      <c r="Q41" s="278"/>
      <c r="R41" s="278"/>
      <c r="S41" s="278"/>
      <c r="T41" s="278"/>
      <c r="U41" s="278"/>
      <c r="V41" s="278"/>
      <c r="W41" s="285" t="s">
        <v>81</v>
      </c>
      <c r="X41" s="278"/>
      <c r="Y41" s="278"/>
      <c r="Z41" s="278"/>
      <c r="AA41" s="278"/>
      <c r="AB41" s="278"/>
      <c r="AC41" s="278"/>
      <c r="AD41" s="278"/>
      <c r="AE41" s="278"/>
      <c r="AF41" s="278"/>
      <c r="AG41" s="278"/>
      <c r="AH41" s="278"/>
      <c r="AI41" s="278"/>
      <c r="AJ41" s="278"/>
      <c r="AK41" s="278"/>
      <c r="AL41" s="278"/>
      <c r="AM41" s="278"/>
      <c r="AN41" s="278"/>
      <c r="AO41" s="278"/>
      <c r="AP41" s="281"/>
      <c r="AQ41" s="281" t="s">
        <v>80</v>
      </c>
      <c r="AR41" s="511"/>
      <c r="AS41" s="511"/>
      <c r="AT41" s="511"/>
      <c r="AU41" s="511"/>
      <c r="AV41" s="511"/>
      <c r="AW41" s="511"/>
      <c r="AX41" s="511"/>
      <c r="AY41" s="511"/>
      <c r="AZ41" s="511"/>
      <c r="BA41" s="511"/>
      <c r="BB41" s="511"/>
      <c r="BC41" s="511"/>
      <c r="BD41" s="511"/>
      <c r="BE41" s="511"/>
      <c r="BF41" s="511"/>
      <c r="BG41" s="511"/>
      <c r="BH41" s="511"/>
      <c r="BI41" s="511"/>
      <c r="BJ41" s="511"/>
    </row>
    <row r="42" spans="1:85" ht="14.1" customHeight="1">
      <c r="A42" s="48"/>
      <c r="B42" s="49"/>
      <c r="C42" s="286"/>
      <c r="D42" s="279"/>
      <c r="E42" s="279"/>
      <c r="F42" s="279"/>
      <c r="G42" s="279"/>
      <c r="H42" s="279"/>
      <c r="I42" s="279"/>
      <c r="J42" s="279"/>
      <c r="K42" s="279"/>
      <c r="L42" s="279"/>
      <c r="M42" s="279"/>
      <c r="N42" s="279"/>
      <c r="O42" s="279"/>
      <c r="P42" s="279"/>
      <c r="Q42" s="279"/>
      <c r="R42" s="279"/>
      <c r="S42" s="279"/>
      <c r="T42" s="279"/>
      <c r="U42" s="279"/>
      <c r="V42" s="279"/>
      <c r="W42" s="286"/>
      <c r="X42" s="279"/>
      <c r="Y42" s="279"/>
      <c r="Z42" s="279"/>
      <c r="AA42" s="279"/>
      <c r="AB42" s="279"/>
      <c r="AC42" s="279"/>
      <c r="AD42" s="279"/>
      <c r="AE42" s="279"/>
      <c r="AF42" s="279"/>
      <c r="AG42" s="279"/>
      <c r="AH42" s="279"/>
      <c r="AI42" s="279"/>
      <c r="AJ42" s="279"/>
      <c r="AK42" s="279"/>
      <c r="AL42" s="279"/>
      <c r="AM42" s="279"/>
      <c r="AN42" s="279"/>
      <c r="AO42" s="279"/>
      <c r="AP42" s="282"/>
      <c r="AQ42" s="282"/>
      <c r="AR42" s="531"/>
      <c r="AS42" s="531"/>
      <c r="AT42" s="531"/>
      <c r="AU42" s="531"/>
      <c r="AV42" s="531"/>
      <c r="AW42" s="531"/>
      <c r="AX42" s="531"/>
      <c r="AY42" s="531"/>
      <c r="AZ42" s="531"/>
      <c r="BA42" s="531"/>
      <c r="BB42" s="531"/>
      <c r="BC42" s="531"/>
      <c r="BD42" s="531"/>
      <c r="BE42" s="531"/>
      <c r="BF42" s="531"/>
      <c r="BG42" s="531"/>
      <c r="BH42" s="531"/>
      <c r="BI42" s="531"/>
      <c r="BJ42" s="531"/>
    </row>
    <row r="43" spans="1:85" ht="14.1" customHeight="1">
      <c r="A43" s="528" t="s">
        <v>79</v>
      </c>
      <c r="B43" s="532"/>
      <c r="C43" s="428" t="s">
        <v>78</v>
      </c>
      <c r="D43" s="429"/>
      <c r="E43" s="429"/>
      <c r="F43" s="429"/>
      <c r="G43" s="429"/>
      <c r="H43" s="429"/>
      <c r="I43" s="429"/>
      <c r="J43" s="429"/>
      <c r="K43" s="429"/>
      <c r="L43" s="429"/>
      <c r="M43" s="429"/>
      <c r="N43" s="429"/>
      <c r="O43" s="429"/>
      <c r="P43" s="429"/>
      <c r="Q43" s="429"/>
      <c r="R43" s="429"/>
      <c r="S43" s="429"/>
      <c r="T43" s="429"/>
      <c r="U43" s="429"/>
      <c r="V43" s="429"/>
      <c r="W43" s="428" t="s">
        <v>74</v>
      </c>
      <c r="X43" s="429"/>
      <c r="Y43" s="429"/>
      <c r="Z43" s="429"/>
      <c r="AA43" s="429"/>
      <c r="AB43" s="429"/>
      <c r="AC43" s="429"/>
      <c r="AD43" s="429"/>
      <c r="AE43" s="429"/>
      <c r="AF43" s="429"/>
      <c r="AG43" s="429"/>
      <c r="AH43" s="429"/>
      <c r="AI43" s="429"/>
      <c r="AJ43" s="429"/>
      <c r="AK43" s="429"/>
      <c r="AL43" s="429"/>
      <c r="AM43" s="429"/>
      <c r="AN43" s="429"/>
      <c r="AO43" s="429"/>
      <c r="AP43" s="430"/>
      <c r="AQ43" s="589" t="s">
        <v>73</v>
      </c>
      <c r="AR43" s="503"/>
      <c r="AS43" s="503"/>
      <c r="AT43" s="503"/>
      <c r="AU43" s="503"/>
      <c r="AV43" s="503"/>
      <c r="AW43" s="503"/>
      <c r="AX43" s="503"/>
      <c r="AY43" s="503"/>
      <c r="AZ43" s="503"/>
      <c r="BA43" s="503"/>
      <c r="BB43" s="503"/>
      <c r="BC43" s="503"/>
      <c r="BD43" s="503"/>
      <c r="BE43" s="503"/>
      <c r="BF43" s="503"/>
      <c r="BG43" s="503"/>
      <c r="BH43" s="503"/>
      <c r="BI43" s="503"/>
      <c r="BJ43" s="503"/>
      <c r="BN43" s="428" t="s">
        <v>78</v>
      </c>
      <c r="BO43" s="429"/>
      <c r="BP43" s="429"/>
      <c r="BQ43" s="429"/>
      <c r="BR43" s="429"/>
      <c r="BS43" s="429"/>
      <c r="BT43" s="429"/>
      <c r="BU43" s="429"/>
      <c r="BV43" s="429"/>
      <c r="BW43" s="429"/>
      <c r="BX43" s="429"/>
      <c r="BY43" s="429"/>
      <c r="BZ43" s="429"/>
      <c r="CA43" s="429"/>
      <c r="CB43" s="429"/>
      <c r="CC43" s="429"/>
      <c r="CD43" s="429"/>
      <c r="CE43" s="429"/>
      <c r="CF43" s="429"/>
      <c r="CG43" s="429"/>
    </row>
    <row r="44" spans="1:85" ht="14.1" customHeight="1">
      <c r="A44" s="443"/>
      <c r="B44" s="533"/>
      <c r="C44" s="491"/>
      <c r="D44" s="492"/>
      <c r="E44" s="492"/>
      <c r="F44" s="492"/>
      <c r="G44" s="492"/>
      <c r="H44" s="492"/>
      <c r="I44" s="492"/>
      <c r="J44" s="492"/>
      <c r="K44" s="492"/>
      <c r="L44" s="492"/>
      <c r="M44" s="492"/>
      <c r="N44" s="492"/>
      <c r="O44" s="492"/>
      <c r="P44" s="492"/>
      <c r="Q44" s="492"/>
      <c r="R44" s="492"/>
      <c r="S44" s="492"/>
      <c r="T44" s="492"/>
      <c r="U44" s="492"/>
      <c r="V44" s="492"/>
      <c r="W44" s="491"/>
      <c r="X44" s="492"/>
      <c r="Y44" s="492"/>
      <c r="Z44" s="492"/>
      <c r="AA44" s="492"/>
      <c r="AB44" s="492"/>
      <c r="AC44" s="492"/>
      <c r="AD44" s="492"/>
      <c r="AE44" s="492"/>
      <c r="AF44" s="492"/>
      <c r="AG44" s="492"/>
      <c r="AH44" s="492"/>
      <c r="AI44" s="492"/>
      <c r="AJ44" s="492"/>
      <c r="AK44" s="492"/>
      <c r="AL44" s="492"/>
      <c r="AM44" s="492"/>
      <c r="AN44" s="492"/>
      <c r="AO44" s="492"/>
      <c r="AP44" s="493"/>
      <c r="AQ44" s="589"/>
      <c r="AR44" s="503"/>
      <c r="AS44" s="503"/>
      <c r="AT44" s="503"/>
      <c r="AU44" s="503"/>
      <c r="AV44" s="503"/>
      <c r="AW44" s="503"/>
      <c r="AX44" s="503"/>
      <c r="AY44" s="503"/>
      <c r="AZ44" s="503"/>
      <c r="BA44" s="503"/>
      <c r="BB44" s="503"/>
      <c r="BC44" s="503"/>
      <c r="BD44" s="503"/>
      <c r="BE44" s="503"/>
      <c r="BF44" s="503"/>
      <c r="BG44" s="503"/>
      <c r="BH44" s="503"/>
      <c r="BI44" s="503"/>
      <c r="BJ44" s="503"/>
      <c r="BN44" s="491"/>
      <c r="BO44" s="492"/>
      <c r="BP44" s="492"/>
      <c r="BQ44" s="492"/>
      <c r="BR44" s="492"/>
      <c r="BS44" s="492"/>
      <c r="BT44" s="492"/>
      <c r="BU44" s="492"/>
      <c r="BV44" s="492"/>
      <c r="BW44" s="492"/>
      <c r="BX44" s="492"/>
      <c r="BY44" s="492"/>
      <c r="BZ44" s="492"/>
      <c r="CA44" s="492"/>
      <c r="CB44" s="492"/>
      <c r="CC44" s="492"/>
      <c r="CD44" s="492"/>
      <c r="CE44" s="492"/>
      <c r="CF44" s="492"/>
      <c r="CG44" s="492"/>
    </row>
    <row r="45" spans="1:85" ht="14.1" customHeight="1">
      <c r="A45" s="419"/>
      <c r="B45" s="417"/>
      <c r="C45" s="431"/>
      <c r="D45" s="432"/>
      <c r="E45" s="432"/>
      <c r="F45" s="432"/>
      <c r="G45" s="432"/>
      <c r="H45" s="432"/>
      <c r="I45" s="432"/>
      <c r="J45" s="432"/>
      <c r="K45" s="432"/>
      <c r="L45" s="432"/>
      <c r="M45" s="432"/>
      <c r="N45" s="432"/>
      <c r="O45" s="432"/>
      <c r="P45" s="432"/>
      <c r="Q45" s="432"/>
      <c r="R45" s="432"/>
      <c r="S45" s="432"/>
      <c r="T45" s="432"/>
      <c r="U45" s="432"/>
      <c r="V45" s="432"/>
      <c r="W45" s="431"/>
      <c r="X45" s="432"/>
      <c r="Y45" s="432"/>
      <c r="Z45" s="432"/>
      <c r="AA45" s="432"/>
      <c r="AB45" s="432"/>
      <c r="AC45" s="432"/>
      <c r="AD45" s="432"/>
      <c r="AE45" s="432"/>
      <c r="AF45" s="432"/>
      <c r="AG45" s="432"/>
      <c r="AH45" s="432"/>
      <c r="AI45" s="432"/>
      <c r="AJ45" s="432"/>
      <c r="AK45" s="432"/>
      <c r="AL45" s="432"/>
      <c r="AM45" s="432"/>
      <c r="AN45" s="432"/>
      <c r="AO45" s="432"/>
      <c r="AP45" s="433"/>
      <c r="AQ45" s="589"/>
      <c r="AR45" s="503"/>
      <c r="AS45" s="503"/>
      <c r="AT45" s="503"/>
      <c r="AU45" s="503"/>
      <c r="AV45" s="503"/>
      <c r="AW45" s="503"/>
      <c r="AX45" s="503"/>
      <c r="AY45" s="503"/>
      <c r="AZ45" s="503"/>
      <c r="BA45" s="503"/>
      <c r="BB45" s="503"/>
      <c r="BC45" s="503"/>
      <c r="BD45" s="503"/>
      <c r="BE45" s="503"/>
      <c r="BF45" s="503"/>
      <c r="BG45" s="503"/>
      <c r="BH45" s="503"/>
      <c r="BI45" s="503"/>
      <c r="BJ45" s="503"/>
      <c r="BN45" s="431"/>
      <c r="BO45" s="432"/>
      <c r="BP45" s="432"/>
      <c r="BQ45" s="432"/>
      <c r="BR45" s="432"/>
      <c r="BS45" s="432"/>
      <c r="BT45" s="432"/>
      <c r="BU45" s="432"/>
      <c r="BV45" s="432"/>
      <c r="BW45" s="432"/>
      <c r="BX45" s="432"/>
      <c r="BY45" s="432"/>
      <c r="BZ45" s="432"/>
      <c r="CA45" s="432"/>
      <c r="CB45" s="432"/>
      <c r="CC45" s="432"/>
      <c r="CD45" s="432"/>
      <c r="CE45" s="432"/>
      <c r="CF45" s="432"/>
      <c r="CG45" s="432"/>
    </row>
    <row r="46" spans="1:85" ht="14.1" customHeight="1">
      <c r="A46" s="422" t="s">
        <v>77</v>
      </c>
      <c r="B46" s="423"/>
      <c r="C46" s="547" t="s">
        <v>231</v>
      </c>
      <c r="D46" s="534"/>
      <c r="E46" s="534"/>
      <c r="F46" s="534"/>
      <c r="G46" s="534"/>
      <c r="H46" s="534"/>
      <c r="I46" s="534"/>
      <c r="J46" s="534"/>
      <c r="K46" s="534"/>
      <c r="L46" s="534"/>
      <c r="M46" s="534"/>
      <c r="N46" s="534"/>
      <c r="O46" s="534"/>
      <c r="P46" s="534"/>
      <c r="Q46" s="534"/>
      <c r="R46" s="534"/>
      <c r="S46" s="534"/>
      <c r="T46" s="534"/>
      <c r="U46" s="534"/>
      <c r="V46" s="534"/>
      <c r="W46" s="547" t="s">
        <v>231</v>
      </c>
      <c r="X46" s="534"/>
      <c r="Y46" s="534"/>
      <c r="Z46" s="534"/>
      <c r="AA46" s="534"/>
      <c r="AB46" s="534"/>
      <c r="AC46" s="534"/>
      <c r="AD46" s="534"/>
      <c r="AE46" s="534"/>
      <c r="AF46" s="534"/>
      <c r="AG46" s="534"/>
      <c r="AH46" s="534"/>
      <c r="AI46" s="534"/>
      <c r="AJ46" s="534"/>
      <c r="AK46" s="534"/>
      <c r="AL46" s="534"/>
      <c r="AM46" s="534"/>
      <c r="AN46" s="534"/>
      <c r="AO46" s="534"/>
      <c r="AP46" s="535"/>
      <c r="AQ46" s="534" t="s">
        <v>231</v>
      </c>
      <c r="AR46" s="534"/>
      <c r="AS46" s="534"/>
      <c r="AT46" s="534"/>
      <c r="AU46" s="534"/>
      <c r="AV46" s="534"/>
      <c r="AW46" s="534"/>
      <c r="AX46" s="534"/>
      <c r="AY46" s="534"/>
      <c r="AZ46" s="534"/>
      <c r="BA46" s="534"/>
      <c r="BB46" s="534"/>
      <c r="BC46" s="534"/>
      <c r="BD46" s="534"/>
      <c r="BE46" s="534"/>
      <c r="BF46" s="534"/>
      <c r="BG46" s="534"/>
      <c r="BH46" s="534"/>
      <c r="BI46" s="534"/>
      <c r="BJ46" s="535"/>
    </row>
    <row r="47" spans="1:85" ht="14.1" customHeight="1">
      <c r="A47" s="580"/>
      <c r="B47" s="623"/>
      <c r="C47" s="515" t="s">
        <v>243</v>
      </c>
      <c r="D47" s="516"/>
      <c r="E47" s="516"/>
      <c r="F47" s="516"/>
      <c r="G47" s="516"/>
      <c r="H47" s="516"/>
      <c r="I47" s="516"/>
      <c r="J47" s="516"/>
      <c r="K47" s="516"/>
      <c r="L47" s="516"/>
      <c r="M47" s="516"/>
      <c r="N47" s="516"/>
      <c r="O47" s="516"/>
      <c r="P47" s="516"/>
      <c r="Q47" s="516"/>
      <c r="R47" s="516"/>
      <c r="S47" s="516"/>
      <c r="T47" s="516"/>
      <c r="U47" s="516"/>
      <c r="V47" s="516"/>
      <c r="W47" s="515" t="s">
        <v>222</v>
      </c>
      <c r="X47" s="516"/>
      <c r="Y47" s="516"/>
      <c r="Z47" s="516"/>
      <c r="AA47" s="516"/>
      <c r="AB47" s="516"/>
      <c r="AC47" s="516"/>
      <c r="AD47" s="516"/>
      <c r="AE47" s="516"/>
      <c r="AF47" s="516"/>
      <c r="AG47" s="516"/>
      <c r="AH47" s="516"/>
      <c r="AI47" s="516"/>
      <c r="AJ47" s="516"/>
      <c r="AK47" s="516"/>
      <c r="AL47" s="516"/>
      <c r="AM47" s="516"/>
      <c r="AN47" s="516"/>
      <c r="AO47" s="516"/>
      <c r="AP47" s="517"/>
      <c r="AQ47" s="516" t="s">
        <v>222</v>
      </c>
      <c r="AR47" s="540"/>
      <c r="AS47" s="540"/>
      <c r="AT47" s="540"/>
      <c r="AU47" s="540"/>
      <c r="AV47" s="540"/>
      <c r="AW47" s="540"/>
      <c r="AX47" s="540"/>
      <c r="AY47" s="540"/>
      <c r="AZ47" s="540"/>
      <c r="BA47" s="540"/>
      <c r="BB47" s="540"/>
      <c r="BC47" s="540"/>
      <c r="BD47" s="540"/>
      <c r="BE47" s="540"/>
      <c r="BF47" s="540"/>
      <c r="BG47" s="540"/>
      <c r="BH47" s="540"/>
      <c r="BI47" s="540"/>
      <c r="BJ47" s="517"/>
      <c r="BN47" s="428" t="s">
        <v>74</v>
      </c>
      <c r="BO47" s="429"/>
      <c r="BP47" s="429"/>
      <c r="BQ47" s="429"/>
      <c r="BR47" s="429"/>
      <c r="BS47" s="429"/>
      <c r="BT47" s="429"/>
      <c r="BU47" s="429"/>
      <c r="BV47" s="429"/>
      <c r="BW47" s="429"/>
      <c r="BX47" s="429"/>
      <c r="BY47" s="429"/>
      <c r="BZ47" s="429"/>
      <c r="CA47" s="429"/>
      <c r="CB47" s="429"/>
      <c r="CC47" s="429"/>
      <c r="CD47" s="429"/>
      <c r="CE47" s="429"/>
      <c r="CF47" s="429"/>
      <c r="CG47" s="430"/>
    </row>
    <row r="48" spans="1:85">
      <c r="A48" s="580"/>
      <c r="B48" s="623"/>
      <c r="C48" s="515" t="s">
        <v>240</v>
      </c>
      <c r="D48" s="516"/>
      <c r="E48" s="516"/>
      <c r="F48" s="516"/>
      <c r="G48" s="516"/>
      <c r="H48" s="516"/>
      <c r="I48" s="516"/>
      <c r="J48" s="516"/>
      <c r="K48" s="524" t="s">
        <v>265</v>
      </c>
      <c r="L48" s="524"/>
      <c r="M48" s="129" t="s">
        <v>236</v>
      </c>
      <c r="N48" s="516" t="s">
        <v>239</v>
      </c>
      <c r="O48" s="516"/>
      <c r="P48" s="516"/>
      <c r="Q48" s="516"/>
      <c r="R48" s="129">
        <v>1</v>
      </c>
      <c r="S48" s="524" t="s">
        <v>238</v>
      </c>
      <c r="T48" s="524"/>
      <c r="U48" s="524"/>
      <c r="V48" s="524"/>
      <c r="W48" s="515" t="s">
        <v>240</v>
      </c>
      <c r="X48" s="516"/>
      <c r="Y48" s="516"/>
      <c r="Z48" s="516"/>
      <c r="AA48" s="516"/>
      <c r="AB48" s="516"/>
      <c r="AC48" s="516"/>
      <c r="AD48" s="516"/>
      <c r="AE48" s="524" t="s">
        <v>255</v>
      </c>
      <c r="AF48" s="524"/>
      <c r="AG48" s="129" t="s">
        <v>236</v>
      </c>
      <c r="AH48" s="516" t="s">
        <v>239</v>
      </c>
      <c r="AI48" s="516"/>
      <c r="AJ48" s="516"/>
      <c r="AK48" s="516"/>
      <c r="AL48" s="129">
        <v>1</v>
      </c>
      <c r="AM48" s="524" t="s">
        <v>238</v>
      </c>
      <c r="AN48" s="524"/>
      <c r="AO48" s="524"/>
      <c r="AP48" s="542"/>
      <c r="AQ48" s="516" t="s">
        <v>240</v>
      </c>
      <c r="AR48" s="540"/>
      <c r="AS48" s="540"/>
      <c r="AT48" s="540"/>
      <c r="AU48" s="540"/>
      <c r="AV48" s="540"/>
      <c r="AW48" s="540"/>
      <c r="AX48" s="540"/>
      <c r="AY48" s="541" t="s">
        <v>256</v>
      </c>
      <c r="AZ48" s="541"/>
      <c r="BA48" s="117" t="s">
        <v>236</v>
      </c>
      <c r="BB48" s="540" t="s">
        <v>239</v>
      </c>
      <c r="BC48" s="540"/>
      <c r="BD48" s="540"/>
      <c r="BE48" s="540"/>
      <c r="BF48" s="117">
        <v>3</v>
      </c>
      <c r="BG48" s="541" t="s">
        <v>238</v>
      </c>
      <c r="BH48" s="541"/>
      <c r="BI48" s="541"/>
      <c r="BJ48" s="542"/>
      <c r="BN48" s="491"/>
      <c r="BO48" s="492"/>
      <c r="BP48" s="492"/>
      <c r="BQ48" s="492"/>
      <c r="BR48" s="492"/>
      <c r="BS48" s="492"/>
      <c r="BT48" s="492"/>
      <c r="BU48" s="492"/>
      <c r="BV48" s="492"/>
      <c r="BW48" s="492"/>
      <c r="BX48" s="492"/>
      <c r="BY48" s="492"/>
      <c r="BZ48" s="492"/>
      <c r="CA48" s="492"/>
      <c r="CB48" s="492"/>
      <c r="CC48" s="492"/>
      <c r="CD48" s="492"/>
      <c r="CE48" s="492"/>
      <c r="CF48" s="492"/>
      <c r="CG48" s="493"/>
    </row>
    <row r="49" spans="1:104">
      <c r="A49" s="580"/>
      <c r="B49" s="623"/>
      <c r="C49" s="598" t="s">
        <v>237</v>
      </c>
      <c r="D49" s="524"/>
      <c r="E49" s="524"/>
      <c r="F49" s="524"/>
      <c r="G49" s="524"/>
      <c r="H49" s="524" t="s">
        <v>234</v>
      </c>
      <c r="I49" s="524"/>
      <c r="J49" s="524">
        <v>10</v>
      </c>
      <c r="K49" s="524"/>
      <c r="L49" s="524" t="s">
        <v>233</v>
      </c>
      <c r="M49" s="524"/>
      <c r="N49" s="524" t="s">
        <v>235</v>
      </c>
      <c r="O49" s="524"/>
      <c r="P49" s="524"/>
      <c r="Q49" s="524"/>
      <c r="R49" s="524"/>
      <c r="S49" s="524" t="s">
        <v>241</v>
      </c>
      <c r="T49" s="524"/>
      <c r="U49" s="524"/>
      <c r="V49" s="130" t="s">
        <v>236</v>
      </c>
      <c r="W49" s="598" t="s">
        <v>237</v>
      </c>
      <c r="X49" s="524"/>
      <c r="Y49" s="524"/>
      <c r="Z49" s="524"/>
      <c r="AA49" s="524"/>
      <c r="AB49" s="524" t="s">
        <v>234</v>
      </c>
      <c r="AC49" s="524"/>
      <c r="AD49" s="524">
        <v>20</v>
      </c>
      <c r="AE49" s="524"/>
      <c r="AF49" s="524" t="s">
        <v>233</v>
      </c>
      <c r="AG49" s="524"/>
      <c r="AH49" s="524" t="s">
        <v>235</v>
      </c>
      <c r="AI49" s="524"/>
      <c r="AJ49" s="524"/>
      <c r="AK49" s="524"/>
      <c r="AL49" s="524"/>
      <c r="AM49" s="524" t="s">
        <v>241</v>
      </c>
      <c r="AN49" s="524"/>
      <c r="AO49" s="524"/>
      <c r="AP49" s="116" t="s">
        <v>236</v>
      </c>
      <c r="AQ49" s="524" t="s">
        <v>237</v>
      </c>
      <c r="AR49" s="541"/>
      <c r="AS49" s="541"/>
      <c r="AT49" s="541"/>
      <c r="AU49" s="541"/>
      <c r="AV49" s="541" t="s">
        <v>234</v>
      </c>
      <c r="AW49" s="541"/>
      <c r="AX49" s="541">
        <v>20</v>
      </c>
      <c r="AY49" s="541"/>
      <c r="AZ49" s="541" t="s">
        <v>233</v>
      </c>
      <c r="BA49" s="541"/>
      <c r="BB49" s="541" t="s">
        <v>235</v>
      </c>
      <c r="BC49" s="541"/>
      <c r="BD49" s="541"/>
      <c r="BE49" s="541"/>
      <c r="BF49" s="541"/>
      <c r="BG49" s="541" t="s">
        <v>241</v>
      </c>
      <c r="BH49" s="541"/>
      <c r="BI49" s="541"/>
      <c r="BJ49" s="116" t="s">
        <v>236</v>
      </c>
      <c r="BN49" s="491"/>
      <c r="BO49" s="492"/>
      <c r="BP49" s="492"/>
      <c r="BQ49" s="492"/>
      <c r="BR49" s="492"/>
      <c r="BS49" s="492"/>
      <c r="BT49" s="492"/>
      <c r="BU49" s="492"/>
      <c r="BV49" s="492"/>
      <c r="BW49" s="492"/>
      <c r="BX49" s="492"/>
      <c r="BY49" s="492"/>
      <c r="BZ49" s="492"/>
      <c r="CA49" s="492"/>
      <c r="CB49" s="492"/>
      <c r="CC49" s="492"/>
      <c r="CD49" s="492"/>
      <c r="CE49" s="492"/>
      <c r="CF49" s="492"/>
      <c r="CG49" s="493"/>
    </row>
    <row r="50" spans="1:104" ht="14.1" customHeight="1">
      <c r="A50" s="580"/>
      <c r="B50" s="623"/>
      <c r="C50" s="523" t="s">
        <v>223</v>
      </c>
      <c r="D50" s="518"/>
      <c r="E50" s="518"/>
      <c r="F50" s="518"/>
      <c r="G50" s="518"/>
      <c r="H50" s="518"/>
      <c r="I50" s="518"/>
      <c r="J50" s="518"/>
      <c r="K50" s="518"/>
      <c r="L50" s="518"/>
      <c r="M50" s="518"/>
      <c r="N50" s="518"/>
      <c r="O50" s="518"/>
      <c r="P50" s="518"/>
      <c r="Q50" s="518"/>
      <c r="R50" s="518"/>
      <c r="S50" s="518"/>
      <c r="T50" s="518"/>
      <c r="U50" s="518"/>
      <c r="V50" s="518"/>
      <c r="W50" s="523" t="s">
        <v>223</v>
      </c>
      <c r="X50" s="518"/>
      <c r="Y50" s="518"/>
      <c r="Z50" s="518"/>
      <c r="AA50" s="518"/>
      <c r="AB50" s="518"/>
      <c r="AC50" s="518"/>
      <c r="AD50" s="518"/>
      <c r="AE50" s="518"/>
      <c r="AF50" s="518"/>
      <c r="AG50" s="518"/>
      <c r="AH50" s="518"/>
      <c r="AI50" s="518"/>
      <c r="AJ50" s="518"/>
      <c r="AK50" s="518"/>
      <c r="AL50" s="518"/>
      <c r="AM50" s="518"/>
      <c r="AN50" s="518"/>
      <c r="AO50" s="518"/>
      <c r="AP50" s="520"/>
      <c r="AQ50" s="518" t="s">
        <v>223</v>
      </c>
      <c r="AR50" s="519"/>
      <c r="AS50" s="519"/>
      <c r="AT50" s="519"/>
      <c r="AU50" s="519"/>
      <c r="AV50" s="519"/>
      <c r="AW50" s="519"/>
      <c r="AX50" s="519"/>
      <c r="AY50" s="519"/>
      <c r="AZ50" s="519"/>
      <c r="BA50" s="519"/>
      <c r="BB50" s="519"/>
      <c r="BC50" s="519"/>
      <c r="BD50" s="519"/>
      <c r="BE50" s="519"/>
      <c r="BF50" s="519"/>
      <c r="BG50" s="519"/>
      <c r="BH50" s="519"/>
      <c r="BI50" s="519"/>
      <c r="BJ50" s="520"/>
      <c r="BN50" s="431"/>
      <c r="BO50" s="432"/>
      <c r="BP50" s="432"/>
      <c r="BQ50" s="432"/>
      <c r="BR50" s="432"/>
      <c r="BS50" s="432"/>
      <c r="BT50" s="432"/>
      <c r="BU50" s="432"/>
      <c r="BV50" s="432"/>
      <c r="BW50" s="432"/>
      <c r="BX50" s="432"/>
      <c r="BY50" s="432"/>
      <c r="BZ50" s="432"/>
      <c r="CA50" s="432"/>
      <c r="CB50" s="432"/>
      <c r="CC50" s="432"/>
      <c r="CD50" s="432"/>
      <c r="CE50" s="432"/>
      <c r="CF50" s="432"/>
      <c r="CG50" s="433"/>
    </row>
    <row r="51" spans="1:104" ht="14.1" customHeight="1">
      <c r="A51" s="580"/>
      <c r="B51" s="623"/>
      <c r="C51" s="515" t="s">
        <v>224</v>
      </c>
      <c r="D51" s="516"/>
      <c r="E51" s="516"/>
      <c r="F51" s="516"/>
      <c r="G51" s="516"/>
      <c r="H51" s="516"/>
      <c r="I51" s="516"/>
      <c r="J51" s="516"/>
      <c r="K51" s="516"/>
      <c r="L51" s="516"/>
      <c r="M51" s="516"/>
      <c r="N51" s="516"/>
      <c r="O51" s="516"/>
      <c r="P51" s="516"/>
      <c r="Q51" s="516"/>
      <c r="R51" s="516"/>
      <c r="S51" s="516"/>
      <c r="T51" s="516"/>
      <c r="U51" s="516"/>
      <c r="V51" s="516"/>
      <c r="W51" s="515" t="s">
        <v>224</v>
      </c>
      <c r="X51" s="516"/>
      <c r="Y51" s="516"/>
      <c r="Z51" s="516"/>
      <c r="AA51" s="516"/>
      <c r="AB51" s="516"/>
      <c r="AC51" s="516"/>
      <c r="AD51" s="516"/>
      <c r="AE51" s="516"/>
      <c r="AF51" s="516"/>
      <c r="AG51" s="516"/>
      <c r="AH51" s="516"/>
      <c r="AI51" s="516"/>
      <c r="AJ51" s="516"/>
      <c r="AK51" s="516"/>
      <c r="AL51" s="516"/>
      <c r="AM51" s="516"/>
      <c r="AN51" s="516"/>
      <c r="AO51" s="516"/>
      <c r="AP51" s="517"/>
      <c r="AQ51" s="516" t="s">
        <v>224</v>
      </c>
      <c r="AR51" s="540"/>
      <c r="AS51" s="540"/>
      <c r="AT51" s="540"/>
      <c r="AU51" s="540"/>
      <c r="AV51" s="540"/>
      <c r="AW51" s="540"/>
      <c r="AX51" s="540"/>
      <c r="AY51" s="540"/>
      <c r="AZ51" s="540"/>
      <c r="BA51" s="540"/>
      <c r="BB51" s="540"/>
      <c r="BC51" s="540"/>
      <c r="BD51" s="540"/>
      <c r="BE51" s="540"/>
      <c r="BF51" s="540"/>
      <c r="BG51" s="540"/>
      <c r="BH51" s="540"/>
      <c r="BI51" s="540"/>
      <c r="BJ51" s="517"/>
    </row>
    <row r="52" spans="1:104" ht="14.1" customHeight="1">
      <c r="A52" s="580"/>
      <c r="B52" s="623"/>
      <c r="C52" s="523" t="s">
        <v>225</v>
      </c>
      <c r="D52" s="518"/>
      <c r="E52" s="518"/>
      <c r="F52" s="518"/>
      <c r="G52" s="518"/>
      <c r="H52" s="518"/>
      <c r="I52" s="518"/>
      <c r="J52" s="518"/>
      <c r="K52" s="518"/>
      <c r="L52" s="518"/>
      <c r="M52" s="518"/>
      <c r="N52" s="518"/>
      <c r="O52" s="518"/>
      <c r="P52" s="518"/>
      <c r="Q52" s="518"/>
      <c r="R52" s="518"/>
      <c r="S52" s="518"/>
      <c r="T52" s="518"/>
      <c r="U52" s="518"/>
      <c r="V52" s="518"/>
      <c r="W52" s="523" t="s">
        <v>225</v>
      </c>
      <c r="X52" s="518"/>
      <c r="Y52" s="518"/>
      <c r="Z52" s="518"/>
      <c r="AA52" s="518"/>
      <c r="AB52" s="518"/>
      <c r="AC52" s="518"/>
      <c r="AD52" s="518"/>
      <c r="AE52" s="518"/>
      <c r="AF52" s="518"/>
      <c r="AG52" s="518"/>
      <c r="AH52" s="518"/>
      <c r="AI52" s="518"/>
      <c r="AJ52" s="518"/>
      <c r="AK52" s="518"/>
      <c r="AL52" s="518"/>
      <c r="AM52" s="518"/>
      <c r="AN52" s="518"/>
      <c r="AO52" s="518"/>
      <c r="AP52" s="520"/>
      <c r="AQ52" s="518" t="s">
        <v>225</v>
      </c>
      <c r="AR52" s="519"/>
      <c r="AS52" s="519"/>
      <c r="AT52" s="519"/>
      <c r="AU52" s="519"/>
      <c r="AV52" s="519"/>
      <c r="AW52" s="519"/>
      <c r="AX52" s="519"/>
      <c r="AY52" s="519"/>
      <c r="AZ52" s="519"/>
      <c r="BA52" s="519"/>
      <c r="BB52" s="519"/>
      <c r="BC52" s="519"/>
      <c r="BD52" s="519"/>
      <c r="BE52" s="519"/>
      <c r="BF52" s="519"/>
      <c r="BG52" s="519"/>
      <c r="BH52" s="519"/>
      <c r="BI52" s="519"/>
      <c r="BJ52" s="520"/>
      <c r="BL52" s="65"/>
      <c r="BM52" s="57"/>
      <c r="BN52" s="589" t="s">
        <v>73</v>
      </c>
      <c r="BO52" s="503"/>
      <c r="BP52" s="503"/>
      <c r="BQ52" s="503"/>
      <c r="BR52" s="503"/>
      <c r="BS52" s="503"/>
      <c r="BT52" s="503"/>
      <c r="BU52" s="503"/>
      <c r="BV52" s="503"/>
      <c r="BW52" s="503"/>
      <c r="BX52" s="503"/>
      <c r="BY52" s="503"/>
      <c r="BZ52" s="503"/>
      <c r="CA52" s="503"/>
      <c r="CB52" s="503"/>
      <c r="CC52" s="503"/>
      <c r="CD52" s="503"/>
      <c r="CE52" s="503"/>
      <c r="CF52" s="503"/>
      <c r="CG52" s="503"/>
    </row>
    <row r="53" spans="1:104" ht="14.1" customHeight="1">
      <c r="A53" s="580"/>
      <c r="B53" s="623"/>
      <c r="C53" s="523" t="s">
        <v>226</v>
      </c>
      <c r="D53" s="518"/>
      <c r="E53" s="518"/>
      <c r="F53" s="518"/>
      <c r="G53" s="518"/>
      <c r="H53" s="518"/>
      <c r="I53" s="518"/>
      <c r="J53" s="518"/>
      <c r="K53" s="518"/>
      <c r="L53" s="518"/>
      <c r="M53" s="518"/>
      <c r="N53" s="518"/>
      <c r="O53" s="518"/>
      <c r="P53" s="518"/>
      <c r="Q53" s="518"/>
      <c r="R53" s="518"/>
      <c r="S53" s="518"/>
      <c r="T53" s="518"/>
      <c r="U53" s="518"/>
      <c r="V53" s="518"/>
      <c r="W53" s="523" t="s">
        <v>226</v>
      </c>
      <c r="X53" s="518"/>
      <c r="Y53" s="518"/>
      <c r="Z53" s="518"/>
      <c r="AA53" s="518"/>
      <c r="AB53" s="518"/>
      <c r="AC53" s="518"/>
      <c r="AD53" s="518"/>
      <c r="AE53" s="518"/>
      <c r="AF53" s="518"/>
      <c r="AG53" s="518"/>
      <c r="AH53" s="518"/>
      <c r="AI53" s="518"/>
      <c r="AJ53" s="518"/>
      <c r="AK53" s="518"/>
      <c r="AL53" s="518"/>
      <c r="AM53" s="518"/>
      <c r="AN53" s="518"/>
      <c r="AO53" s="518"/>
      <c r="AP53" s="520"/>
      <c r="AQ53" s="518" t="s">
        <v>226</v>
      </c>
      <c r="AR53" s="519"/>
      <c r="AS53" s="519"/>
      <c r="AT53" s="519"/>
      <c r="AU53" s="519"/>
      <c r="AV53" s="519"/>
      <c r="AW53" s="519"/>
      <c r="AX53" s="519"/>
      <c r="AY53" s="519"/>
      <c r="AZ53" s="519"/>
      <c r="BA53" s="519"/>
      <c r="BB53" s="519"/>
      <c r="BC53" s="519"/>
      <c r="BD53" s="519"/>
      <c r="BE53" s="519"/>
      <c r="BF53" s="519"/>
      <c r="BG53" s="519"/>
      <c r="BH53" s="519"/>
      <c r="BI53" s="519"/>
      <c r="BJ53" s="520"/>
      <c r="BL53" s="57"/>
      <c r="BM53" s="57"/>
      <c r="BN53" s="589"/>
      <c r="BO53" s="503"/>
      <c r="BP53" s="503"/>
      <c r="BQ53" s="503"/>
      <c r="BR53" s="503"/>
      <c r="BS53" s="503"/>
      <c r="BT53" s="503"/>
      <c r="BU53" s="503"/>
      <c r="BV53" s="503"/>
      <c r="BW53" s="503"/>
      <c r="BX53" s="503"/>
      <c r="BY53" s="503"/>
      <c r="BZ53" s="503"/>
      <c r="CA53" s="503"/>
      <c r="CB53" s="503"/>
      <c r="CC53" s="503"/>
      <c r="CD53" s="503"/>
      <c r="CE53" s="503"/>
      <c r="CF53" s="503"/>
      <c r="CG53" s="503"/>
    </row>
    <row r="54" spans="1:104" ht="12.75" customHeight="1">
      <c r="A54" s="580"/>
      <c r="B54" s="623"/>
      <c r="C54" s="523" t="s">
        <v>232</v>
      </c>
      <c r="D54" s="518"/>
      <c r="E54" s="518"/>
      <c r="F54" s="518"/>
      <c r="G54" s="518"/>
      <c r="H54" s="518"/>
      <c r="I54" s="518"/>
      <c r="J54" s="518"/>
      <c r="K54" s="518"/>
      <c r="L54" s="518"/>
      <c r="M54" s="518"/>
      <c r="N54" s="518"/>
      <c r="O54" s="518"/>
      <c r="P54" s="518"/>
      <c r="Q54" s="518"/>
      <c r="R54" s="518"/>
      <c r="S54" s="518"/>
      <c r="T54" s="518"/>
      <c r="U54" s="518"/>
      <c r="V54" s="518"/>
      <c r="W54" s="523" t="s">
        <v>232</v>
      </c>
      <c r="X54" s="518"/>
      <c r="Y54" s="518"/>
      <c r="Z54" s="518"/>
      <c r="AA54" s="518"/>
      <c r="AB54" s="518"/>
      <c r="AC54" s="518"/>
      <c r="AD54" s="518"/>
      <c r="AE54" s="518"/>
      <c r="AF54" s="518"/>
      <c r="AG54" s="518"/>
      <c r="AH54" s="518"/>
      <c r="AI54" s="518"/>
      <c r="AJ54" s="518"/>
      <c r="AK54" s="518"/>
      <c r="AL54" s="518"/>
      <c r="AM54" s="518"/>
      <c r="AN54" s="518"/>
      <c r="AO54" s="518"/>
      <c r="AP54" s="520"/>
      <c r="AQ54" s="518" t="s">
        <v>232</v>
      </c>
      <c r="AR54" s="519"/>
      <c r="AS54" s="519"/>
      <c r="AT54" s="519"/>
      <c r="AU54" s="519"/>
      <c r="AV54" s="519"/>
      <c r="AW54" s="519"/>
      <c r="AX54" s="519"/>
      <c r="AY54" s="519"/>
      <c r="AZ54" s="519"/>
      <c r="BA54" s="519"/>
      <c r="BB54" s="519"/>
      <c r="BC54" s="519"/>
      <c r="BD54" s="519"/>
      <c r="BE54" s="519"/>
      <c r="BF54" s="519"/>
      <c r="BG54" s="519"/>
      <c r="BH54" s="519"/>
      <c r="BI54" s="519"/>
      <c r="BJ54" s="520"/>
      <c r="BL54" s="57"/>
      <c r="BM54" s="57"/>
      <c r="BN54" s="589"/>
      <c r="BO54" s="503"/>
      <c r="BP54" s="503"/>
      <c r="BQ54" s="503"/>
      <c r="BR54" s="503"/>
      <c r="BS54" s="503"/>
      <c r="BT54" s="503"/>
      <c r="BU54" s="503"/>
      <c r="BV54" s="503"/>
      <c r="BW54" s="503"/>
      <c r="BX54" s="503"/>
      <c r="BY54" s="503"/>
      <c r="BZ54" s="503"/>
      <c r="CA54" s="503"/>
      <c r="CB54" s="503"/>
      <c r="CC54" s="503"/>
      <c r="CD54" s="503"/>
      <c r="CE54" s="503"/>
      <c r="CF54" s="503"/>
      <c r="CG54" s="503"/>
    </row>
    <row r="55" spans="1:104" ht="12.75" customHeight="1">
      <c r="A55" s="580"/>
      <c r="B55" s="623"/>
      <c r="C55" s="523" t="s">
        <v>227</v>
      </c>
      <c r="D55" s="518"/>
      <c r="E55" s="518"/>
      <c r="F55" s="518"/>
      <c r="G55" s="518"/>
      <c r="H55" s="518"/>
      <c r="I55" s="518"/>
      <c r="J55" s="518"/>
      <c r="K55" s="518"/>
      <c r="L55" s="518"/>
      <c r="M55" s="518"/>
      <c r="N55" s="518"/>
      <c r="O55" s="518"/>
      <c r="P55" s="518"/>
      <c r="Q55" s="518"/>
      <c r="R55" s="518"/>
      <c r="S55" s="518"/>
      <c r="T55" s="518"/>
      <c r="U55" s="518"/>
      <c r="V55" s="518"/>
      <c r="W55" s="523" t="s">
        <v>227</v>
      </c>
      <c r="X55" s="518"/>
      <c r="Y55" s="518"/>
      <c r="Z55" s="518"/>
      <c r="AA55" s="518"/>
      <c r="AB55" s="518"/>
      <c r="AC55" s="518"/>
      <c r="AD55" s="518"/>
      <c r="AE55" s="518"/>
      <c r="AF55" s="518"/>
      <c r="AG55" s="518"/>
      <c r="AH55" s="518"/>
      <c r="AI55" s="518"/>
      <c r="AJ55" s="518"/>
      <c r="AK55" s="518"/>
      <c r="AL55" s="518"/>
      <c r="AM55" s="518"/>
      <c r="AN55" s="518"/>
      <c r="AO55" s="518"/>
      <c r="AP55" s="520"/>
      <c r="AQ55" s="518" t="s">
        <v>227</v>
      </c>
      <c r="AR55" s="519"/>
      <c r="AS55" s="519"/>
      <c r="AT55" s="519"/>
      <c r="AU55" s="519"/>
      <c r="AV55" s="519"/>
      <c r="AW55" s="519"/>
      <c r="AX55" s="519"/>
      <c r="AY55" s="519"/>
      <c r="AZ55" s="519"/>
      <c r="BA55" s="519"/>
      <c r="BB55" s="519"/>
      <c r="BC55" s="519"/>
      <c r="BD55" s="519"/>
      <c r="BE55" s="519"/>
      <c r="BF55" s="519"/>
      <c r="BG55" s="519"/>
      <c r="BH55" s="519"/>
      <c r="BI55" s="519"/>
      <c r="BJ55" s="520"/>
      <c r="BL55" s="57"/>
      <c r="BM55" s="57"/>
      <c r="BN55" s="57"/>
      <c r="BO55" s="57"/>
      <c r="BP55" s="57"/>
      <c r="BQ55" s="57"/>
      <c r="BR55" s="57"/>
      <c r="BS55" s="57"/>
      <c r="BT55" s="57"/>
      <c r="BU55" s="57"/>
      <c r="BV55" s="57"/>
      <c r="BW55" s="57"/>
      <c r="BX55" s="57"/>
      <c r="BY55" s="57"/>
      <c r="BZ55" s="57"/>
      <c r="CA55" s="57"/>
      <c r="CB55" s="57"/>
      <c r="CC55" s="57"/>
    </row>
    <row r="56" spans="1:104" ht="12.75" customHeight="1">
      <c r="A56" s="580"/>
      <c r="B56" s="623"/>
      <c r="C56" s="523" t="s">
        <v>228</v>
      </c>
      <c r="D56" s="518"/>
      <c r="E56" s="518"/>
      <c r="F56" s="518"/>
      <c r="G56" s="518"/>
      <c r="H56" s="518"/>
      <c r="I56" s="518"/>
      <c r="J56" s="518"/>
      <c r="K56" s="518"/>
      <c r="L56" s="518"/>
      <c r="M56" s="518"/>
      <c r="N56" s="518"/>
      <c r="O56" s="518"/>
      <c r="P56" s="518"/>
      <c r="Q56" s="518"/>
      <c r="R56" s="518"/>
      <c r="S56" s="518"/>
      <c r="T56" s="518"/>
      <c r="U56" s="518"/>
      <c r="V56" s="518"/>
      <c r="W56" s="523" t="s">
        <v>228</v>
      </c>
      <c r="X56" s="518"/>
      <c r="Y56" s="518"/>
      <c r="Z56" s="518"/>
      <c r="AA56" s="518"/>
      <c r="AB56" s="518"/>
      <c r="AC56" s="518"/>
      <c r="AD56" s="518"/>
      <c r="AE56" s="518"/>
      <c r="AF56" s="518"/>
      <c r="AG56" s="518"/>
      <c r="AH56" s="518"/>
      <c r="AI56" s="518"/>
      <c r="AJ56" s="518"/>
      <c r="AK56" s="518"/>
      <c r="AL56" s="518"/>
      <c r="AM56" s="518"/>
      <c r="AN56" s="518"/>
      <c r="AO56" s="518"/>
      <c r="AP56" s="520"/>
      <c r="AQ56" s="518" t="s">
        <v>228</v>
      </c>
      <c r="AR56" s="519"/>
      <c r="AS56" s="519"/>
      <c r="AT56" s="519"/>
      <c r="AU56" s="519"/>
      <c r="AV56" s="519"/>
      <c r="AW56" s="519"/>
      <c r="AX56" s="519"/>
      <c r="AY56" s="519"/>
      <c r="AZ56" s="519"/>
      <c r="BA56" s="519"/>
      <c r="BB56" s="519"/>
      <c r="BC56" s="519"/>
      <c r="BD56" s="519"/>
      <c r="BE56" s="519"/>
      <c r="BF56" s="519"/>
      <c r="BG56" s="519"/>
      <c r="BH56" s="519"/>
      <c r="BI56" s="519"/>
      <c r="BJ56" s="520"/>
      <c r="BL56" s="57"/>
      <c r="BM56" s="57"/>
      <c r="BN56" s="57"/>
      <c r="BO56" s="57"/>
      <c r="BP56" s="57"/>
      <c r="BQ56" s="57"/>
      <c r="BR56" s="57"/>
      <c r="BS56" s="57"/>
      <c r="BT56" s="57"/>
      <c r="BU56" s="57"/>
      <c r="BV56" s="57"/>
      <c r="BW56" s="57"/>
      <c r="BX56" s="57"/>
      <c r="BY56" s="57"/>
      <c r="BZ56" s="57"/>
      <c r="CA56" s="57"/>
      <c r="CB56" s="57"/>
      <c r="CC56" s="57"/>
    </row>
    <row r="57" spans="1:104" ht="12.75" customHeight="1">
      <c r="A57" s="580"/>
      <c r="B57" s="623"/>
      <c r="C57" s="523" t="s">
        <v>229</v>
      </c>
      <c r="D57" s="518"/>
      <c r="E57" s="518"/>
      <c r="F57" s="518"/>
      <c r="G57" s="518"/>
      <c r="H57" s="518"/>
      <c r="I57" s="518"/>
      <c r="J57" s="518"/>
      <c r="K57" s="518"/>
      <c r="L57" s="518"/>
      <c r="M57" s="518"/>
      <c r="N57" s="518"/>
      <c r="O57" s="518"/>
      <c r="P57" s="518"/>
      <c r="Q57" s="518"/>
      <c r="R57" s="518"/>
      <c r="S57" s="518"/>
      <c r="T57" s="518"/>
      <c r="U57" s="518"/>
      <c r="V57" s="518"/>
      <c r="W57" s="523" t="s">
        <v>229</v>
      </c>
      <c r="X57" s="518"/>
      <c r="Y57" s="518"/>
      <c r="Z57" s="518"/>
      <c r="AA57" s="518"/>
      <c r="AB57" s="518"/>
      <c r="AC57" s="518"/>
      <c r="AD57" s="518"/>
      <c r="AE57" s="518"/>
      <c r="AF57" s="518"/>
      <c r="AG57" s="518"/>
      <c r="AH57" s="518"/>
      <c r="AI57" s="518"/>
      <c r="AJ57" s="518"/>
      <c r="AK57" s="518"/>
      <c r="AL57" s="518"/>
      <c r="AM57" s="518"/>
      <c r="AN57" s="518"/>
      <c r="AO57" s="518"/>
      <c r="AP57" s="520"/>
      <c r="AQ57" s="518" t="s">
        <v>229</v>
      </c>
      <c r="AR57" s="519"/>
      <c r="AS57" s="519"/>
      <c r="AT57" s="519"/>
      <c r="AU57" s="519"/>
      <c r="AV57" s="519"/>
      <c r="AW57" s="519"/>
      <c r="AX57" s="519"/>
      <c r="AY57" s="519"/>
      <c r="AZ57" s="519"/>
      <c r="BA57" s="519"/>
      <c r="BB57" s="519"/>
      <c r="BC57" s="519"/>
      <c r="BD57" s="519"/>
      <c r="BE57" s="519"/>
      <c r="BF57" s="519"/>
      <c r="BG57" s="519"/>
      <c r="BH57" s="519"/>
      <c r="BI57" s="519"/>
      <c r="BJ57" s="520"/>
      <c r="BK57" s="7"/>
      <c r="BL57" s="57"/>
      <c r="BM57" s="57"/>
      <c r="BN57" s="57"/>
      <c r="BO57" s="57"/>
      <c r="BP57" s="57"/>
      <c r="BQ57" s="57"/>
      <c r="BR57" s="57"/>
      <c r="BS57" s="57"/>
      <c r="BT57" s="57"/>
      <c r="BU57" s="57"/>
      <c r="BV57" s="57"/>
      <c r="BW57" s="57"/>
      <c r="BX57" s="57"/>
      <c r="BY57" s="57"/>
      <c r="BZ57" s="57"/>
      <c r="CA57" s="57"/>
      <c r="CB57" s="57"/>
      <c r="CC57" s="57"/>
    </row>
    <row r="58" spans="1:104" ht="12.75" customHeight="1">
      <c r="A58" s="580"/>
      <c r="B58" s="623"/>
      <c r="C58" s="523" t="s">
        <v>230</v>
      </c>
      <c r="D58" s="518"/>
      <c r="E58" s="518"/>
      <c r="F58" s="518"/>
      <c r="G58" s="518"/>
      <c r="H58" s="518"/>
      <c r="I58" s="518"/>
      <c r="J58" s="518"/>
      <c r="K58" s="518"/>
      <c r="L58" s="518"/>
      <c r="M58" s="518"/>
      <c r="N58" s="518"/>
      <c r="O58" s="518"/>
      <c r="P58" s="518"/>
      <c r="Q58" s="518"/>
      <c r="R58" s="518"/>
      <c r="S58" s="518"/>
      <c r="T58" s="518"/>
      <c r="U58" s="518"/>
      <c r="V58" s="518"/>
      <c r="W58" s="523" t="s">
        <v>230</v>
      </c>
      <c r="X58" s="518"/>
      <c r="Y58" s="518"/>
      <c r="Z58" s="518"/>
      <c r="AA58" s="518"/>
      <c r="AB58" s="518"/>
      <c r="AC58" s="518"/>
      <c r="AD58" s="518"/>
      <c r="AE58" s="518"/>
      <c r="AF58" s="518"/>
      <c r="AG58" s="518"/>
      <c r="AH58" s="518"/>
      <c r="AI58" s="518"/>
      <c r="AJ58" s="518"/>
      <c r="AK58" s="518"/>
      <c r="AL58" s="518"/>
      <c r="AM58" s="518"/>
      <c r="AN58" s="518"/>
      <c r="AO58" s="518"/>
      <c r="AP58" s="520"/>
      <c r="AQ58" s="518" t="s">
        <v>230</v>
      </c>
      <c r="AR58" s="519"/>
      <c r="AS58" s="519"/>
      <c r="AT58" s="519"/>
      <c r="AU58" s="519"/>
      <c r="AV58" s="519"/>
      <c r="AW58" s="519"/>
      <c r="AX58" s="519"/>
      <c r="AY58" s="519"/>
      <c r="AZ58" s="519"/>
      <c r="BA58" s="519"/>
      <c r="BB58" s="519"/>
      <c r="BC58" s="519"/>
      <c r="BD58" s="519"/>
      <c r="BE58" s="519"/>
      <c r="BF58" s="519"/>
      <c r="BG58" s="519"/>
      <c r="BH58" s="519"/>
      <c r="BI58" s="519"/>
      <c r="BJ58" s="520"/>
      <c r="BK58" s="7"/>
      <c r="BL58" s="57"/>
      <c r="BM58" s="57"/>
      <c r="BN58" s="57"/>
      <c r="BO58" s="57"/>
      <c r="BP58" s="57"/>
      <c r="BQ58" s="57"/>
      <c r="BR58" s="57"/>
      <c r="BS58" s="57"/>
      <c r="BT58" s="57"/>
      <c r="BU58" s="57"/>
      <c r="BV58" s="57"/>
      <c r="BW58" s="57"/>
      <c r="BX58" s="57"/>
      <c r="BY58" s="57"/>
      <c r="BZ58" s="57"/>
      <c r="CA58" s="57"/>
      <c r="CB58" s="57"/>
      <c r="CC58" s="57"/>
    </row>
    <row r="59" spans="1:104" ht="24.75" customHeight="1" thickBot="1">
      <c r="A59" s="580"/>
      <c r="B59" s="623"/>
      <c r="C59" s="515" t="s">
        <v>244</v>
      </c>
      <c r="D59" s="516"/>
      <c r="E59" s="516"/>
      <c r="F59" s="516"/>
      <c r="G59" s="516"/>
      <c r="H59" s="516"/>
      <c r="I59" s="516"/>
      <c r="J59" s="516"/>
      <c r="K59" s="516"/>
      <c r="L59" s="516"/>
      <c r="M59" s="516"/>
      <c r="N59" s="516"/>
      <c r="O59" s="516"/>
      <c r="P59" s="516"/>
      <c r="Q59" s="516"/>
      <c r="R59" s="516"/>
      <c r="S59" s="516"/>
      <c r="T59" s="516"/>
      <c r="U59" s="516"/>
      <c r="V59" s="516"/>
      <c r="W59" s="515" t="s">
        <v>244</v>
      </c>
      <c r="X59" s="516"/>
      <c r="Y59" s="516"/>
      <c r="Z59" s="516"/>
      <c r="AA59" s="516"/>
      <c r="AB59" s="516"/>
      <c r="AC59" s="516"/>
      <c r="AD59" s="516"/>
      <c r="AE59" s="516"/>
      <c r="AF59" s="516"/>
      <c r="AG59" s="516"/>
      <c r="AH59" s="516"/>
      <c r="AI59" s="516"/>
      <c r="AJ59" s="516"/>
      <c r="AK59" s="516"/>
      <c r="AL59" s="516"/>
      <c r="AM59" s="516"/>
      <c r="AN59" s="516"/>
      <c r="AO59" s="516"/>
      <c r="AP59" s="517"/>
      <c r="AQ59" s="521" t="s">
        <v>244</v>
      </c>
      <c r="AR59" s="521"/>
      <c r="AS59" s="521"/>
      <c r="AT59" s="521"/>
      <c r="AU59" s="521"/>
      <c r="AV59" s="521"/>
      <c r="AW59" s="521"/>
      <c r="AX59" s="521"/>
      <c r="AY59" s="521"/>
      <c r="AZ59" s="521"/>
      <c r="BA59" s="521"/>
      <c r="BB59" s="521"/>
      <c r="BC59" s="521"/>
      <c r="BD59" s="521"/>
      <c r="BE59" s="521"/>
      <c r="BF59" s="521"/>
      <c r="BG59" s="521"/>
      <c r="BH59" s="521"/>
      <c r="BI59" s="521"/>
      <c r="BJ59" s="522"/>
      <c r="BL59" s="57"/>
      <c r="BM59" s="57"/>
      <c r="BN59" s="57"/>
      <c r="BO59" s="57"/>
      <c r="BP59" s="57"/>
      <c r="BQ59" s="57"/>
      <c r="BR59" s="57"/>
      <c r="BS59" s="57"/>
      <c r="BT59" s="57"/>
      <c r="BU59" s="57"/>
      <c r="BV59" s="57"/>
      <c r="BW59" s="57"/>
      <c r="BX59" s="57"/>
      <c r="BY59" s="57"/>
      <c r="BZ59" s="57"/>
      <c r="CA59" s="57"/>
      <c r="CB59" s="57"/>
      <c r="CC59" s="57"/>
    </row>
    <row r="60" spans="1:104" ht="14.1" customHeight="1">
      <c r="A60" s="590" t="s">
        <v>72</v>
      </c>
      <c r="B60" s="591"/>
      <c r="C60" s="592" t="s">
        <v>54</v>
      </c>
      <c r="D60" s="592"/>
      <c r="E60" s="592"/>
      <c r="F60" s="592"/>
      <c r="G60" s="592"/>
      <c r="H60" s="592"/>
      <c r="I60" s="592"/>
      <c r="J60" s="592"/>
      <c r="K60" s="592"/>
      <c r="L60" s="592"/>
      <c r="M60" s="592"/>
      <c r="N60" s="592"/>
      <c r="O60" s="592"/>
      <c r="P60" s="592"/>
      <c r="Q60" s="592"/>
      <c r="R60" s="592"/>
      <c r="S60" s="592"/>
      <c r="T60" s="592"/>
      <c r="U60" s="592"/>
      <c r="V60" s="593"/>
      <c r="W60" s="592" t="s">
        <v>53</v>
      </c>
      <c r="X60" s="592"/>
      <c r="Y60" s="592"/>
      <c r="Z60" s="592"/>
      <c r="AA60" s="592"/>
      <c r="AB60" s="592"/>
      <c r="AC60" s="592"/>
      <c r="AD60" s="592"/>
      <c r="AE60" s="592"/>
      <c r="AF60" s="592"/>
      <c r="AG60" s="592"/>
      <c r="AH60" s="592"/>
      <c r="AI60" s="592"/>
      <c r="AJ60" s="592"/>
      <c r="AK60" s="592"/>
      <c r="AL60" s="592"/>
      <c r="AM60" s="592"/>
      <c r="AN60" s="592"/>
      <c r="AO60" s="592"/>
      <c r="AP60" s="592"/>
      <c r="AQ60" s="596" t="s">
        <v>52</v>
      </c>
      <c r="AR60" s="594"/>
      <c r="AS60" s="594"/>
      <c r="AT60" s="594"/>
      <c r="AU60" s="594"/>
      <c r="AV60" s="594"/>
      <c r="AW60" s="594"/>
      <c r="AX60" s="594"/>
      <c r="AY60" s="594"/>
      <c r="AZ60" s="594"/>
      <c r="BA60" s="594"/>
      <c r="BB60" s="594"/>
      <c r="BC60" s="594"/>
      <c r="BD60" s="594"/>
      <c r="BE60" s="594"/>
      <c r="BF60" s="594"/>
      <c r="BG60" s="594"/>
      <c r="BH60" s="594"/>
      <c r="BI60" s="594"/>
      <c r="BJ60" s="594"/>
      <c r="BK60"/>
      <c r="BL60" s="57"/>
      <c r="BM60" s="597" t="s">
        <v>71</v>
      </c>
      <c r="BN60" s="494"/>
      <c r="BO60" s="494"/>
      <c r="BP60" s="494"/>
      <c r="BQ60" s="494"/>
      <c r="BR60" s="494"/>
      <c r="BS60" s="494"/>
      <c r="BT60" s="494"/>
      <c r="BU60" s="494"/>
      <c r="BV60" s="494"/>
      <c r="BW60" s="494"/>
      <c r="BX60" s="494"/>
      <c r="BY60" s="494"/>
      <c r="BZ60" s="494"/>
      <c r="CA60" s="494"/>
      <c r="CB60" s="494"/>
      <c r="CC60" s="494"/>
      <c r="CD60" s="494"/>
      <c r="CE60" s="494"/>
      <c r="CF60" s="494"/>
      <c r="CG60" s="494"/>
      <c r="CH60" s="494"/>
      <c r="CI60" s="494"/>
      <c r="CJ60" s="494"/>
      <c r="CK60" s="494"/>
      <c r="CL60" s="494"/>
      <c r="CM60" s="494"/>
      <c r="CN60" s="494"/>
      <c r="CO60" s="494"/>
      <c r="CP60" s="494"/>
      <c r="CQ60" s="494"/>
      <c r="CR60" s="494"/>
      <c r="CS60" s="494"/>
      <c r="CT60" s="494"/>
      <c r="CU60" s="494"/>
      <c r="CV60" s="494"/>
      <c r="CW60" s="494"/>
      <c r="CX60" s="494"/>
      <c r="CY60" s="494"/>
      <c r="CZ60" s="495"/>
    </row>
    <row r="61" spans="1:104" ht="14.1" customHeight="1">
      <c r="A61" s="590"/>
      <c r="B61" s="591"/>
      <c r="C61" s="594"/>
      <c r="D61" s="594"/>
      <c r="E61" s="594"/>
      <c r="F61" s="594"/>
      <c r="G61" s="594"/>
      <c r="H61" s="594"/>
      <c r="I61" s="594"/>
      <c r="J61" s="594"/>
      <c r="K61" s="594"/>
      <c r="L61" s="594"/>
      <c r="M61" s="594"/>
      <c r="N61" s="594"/>
      <c r="O61" s="594"/>
      <c r="P61" s="594"/>
      <c r="Q61" s="594"/>
      <c r="R61" s="594"/>
      <c r="S61" s="594"/>
      <c r="T61" s="594"/>
      <c r="U61" s="594"/>
      <c r="V61" s="595"/>
      <c r="W61" s="594"/>
      <c r="X61" s="594"/>
      <c r="Y61" s="594"/>
      <c r="Z61" s="594"/>
      <c r="AA61" s="594"/>
      <c r="AB61" s="594"/>
      <c r="AC61" s="594"/>
      <c r="AD61" s="594"/>
      <c r="AE61" s="594"/>
      <c r="AF61" s="594"/>
      <c r="AG61" s="594"/>
      <c r="AH61" s="594"/>
      <c r="AI61" s="594"/>
      <c r="AJ61" s="594"/>
      <c r="AK61" s="594"/>
      <c r="AL61" s="594"/>
      <c r="AM61" s="594"/>
      <c r="AN61" s="594"/>
      <c r="AO61" s="594"/>
      <c r="AP61" s="594"/>
      <c r="AQ61" s="596"/>
      <c r="AR61" s="594"/>
      <c r="AS61" s="594"/>
      <c r="AT61" s="594"/>
      <c r="AU61" s="594"/>
      <c r="AV61" s="594"/>
      <c r="AW61" s="594"/>
      <c r="AX61" s="594"/>
      <c r="AY61" s="594"/>
      <c r="AZ61" s="594"/>
      <c r="BA61" s="594"/>
      <c r="BB61" s="594"/>
      <c r="BC61" s="594"/>
      <c r="BD61" s="594"/>
      <c r="BE61" s="594"/>
      <c r="BF61" s="594"/>
      <c r="BG61" s="594"/>
      <c r="BH61" s="594"/>
      <c r="BI61" s="594"/>
      <c r="BJ61" s="594"/>
      <c r="BK61"/>
      <c r="BL61" s="57"/>
      <c r="BM61" s="497"/>
      <c r="BN61" s="498"/>
      <c r="BO61" s="498"/>
      <c r="BP61" s="498"/>
      <c r="BQ61" s="498"/>
      <c r="BR61" s="498"/>
      <c r="BS61" s="498"/>
      <c r="BT61" s="498"/>
      <c r="BU61" s="498"/>
      <c r="BV61" s="498"/>
      <c r="BW61" s="498"/>
      <c r="BX61" s="498"/>
      <c r="BY61" s="498"/>
      <c r="BZ61" s="498"/>
      <c r="CA61" s="498"/>
      <c r="CB61" s="498"/>
      <c r="CC61" s="498"/>
      <c r="CD61" s="498"/>
      <c r="CE61" s="498"/>
      <c r="CF61" s="498"/>
      <c r="CG61" s="498"/>
      <c r="CH61" s="498"/>
      <c r="CI61" s="498"/>
      <c r="CJ61" s="498"/>
      <c r="CK61" s="498"/>
      <c r="CL61" s="498"/>
      <c r="CM61" s="498"/>
      <c r="CN61" s="498"/>
      <c r="CO61" s="498"/>
      <c r="CP61" s="498"/>
      <c r="CQ61" s="498"/>
      <c r="CR61" s="498"/>
      <c r="CS61" s="498"/>
      <c r="CT61" s="498"/>
      <c r="CU61" s="498"/>
      <c r="CV61" s="498"/>
      <c r="CW61" s="498"/>
      <c r="CX61" s="498"/>
      <c r="CY61" s="498"/>
      <c r="CZ61" s="499"/>
    </row>
    <row r="62" spans="1:104" ht="14.1" customHeight="1">
      <c r="A62" s="590"/>
      <c r="B62" s="591"/>
      <c r="C62" s="594"/>
      <c r="D62" s="594"/>
      <c r="E62" s="594"/>
      <c r="F62" s="594"/>
      <c r="G62" s="594"/>
      <c r="H62" s="594"/>
      <c r="I62" s="594"/>
      <c r="J62" s="594"/>
      <c r="K62" s="594"/>
      <c r="L62" s="594"/>
      <c r="M62" s="594"/>
      <c r="N62" s="594"/>
      <c r="O62" s="594"/>
      <c r="P62" s="594"/>
      <c r="Q62" s="594"/>
      <c r="R62" s="594"/>
      <c r="S62" s="594"/>
      <c r="T62" s="594"/>
      <c r="U62" s="594"/>
      <c r="V62" s="595"/>
      <c r="W62" s="594"/>
      <c r="X62" s="594"/>
      <c r="Y62" s="594"/>
      <c r="Z62" s="594"/>
      <c r="AA62" s="594"/>
      <c r="AB62" s="594"/>
      <c r="AC62" s="594"/>
      <c r="AD62" s="594"/>
      <c r="AE62" s="594"/>
      <c r="AF62" s="594"/>
      <c r="AG62" s="594"/>
      <c r="AH62" s="594"/>
      <c r="AI62" s="594"/>
      <c r="AJ62" s="594"/>
      <c r="AK62" s="594"/>
      <c r="AL62" s="594"/>
      <c r="AM62" s="594"/>
      <c r="AN62" s="594"/>
      <c r="AO62" s="594"/>
      <c r="AP62" s="594"/>
      <c r="AQ62" s="596"/>
      <c r="AR62" s="594"/>
      <c r="AS62" s="594"/>
      <c r="AT62" s="594"/>
      <c r="AU62" s="594"/>
      <c r="AV62" s="594"/>
      <c r="AW62" s="594"/>
      <c r="AX62" s="594"/>
      <c r="AY62" s="594"/>
      <c r="AZ62" s="594"/>
      <c r="BA62" s="594"/>
      <c r="BB62" s="594"/>
      <c r="BC62" s="594"/>
      <c r="BD62" s="594"/>
      <c r="BE62" s="594"/>
      <c r="BF62" s="594"/>
      <c r="BG62" s="594"/>
      <c r="BH62" s="594"/>
      <c r="BI62" s="594"/>
      <c r="BJ62" s="594"/>
      <c r="BK62"/>
      <c r="BL62" s="57"/>
      <c r="BM62" s="497"/>
      <c r="BN62" s="498"/>
      <c r="BO62" s="498"/>
      <c r="BP62" s="498"/>
      <c r="BQ62" s="498"/>
      <c r="BR62" s="498"/>
      <c r="BS62" s="498"/>
      <c r="BT62" s="498"/>
      <c r="BU62" s="498"/>
      <c r="BV62" s="498"/>
      <c r="BW62" s="498"/>
      <c r="BX62" s="498"/>
      <c r="BY62" s="498"/>
      <c r="BZ62" s="498"/>
      <c r="CA62" s="498"/>
      <c r="CB62" s="498"/>
      <c r="CC62" s="498"/>
      <c r="CD62" s="498"/>
      <c r="CE62" s="498"/>
      <c r="CF62" s="498"/>
      <c r="CG62" s="498"/>
      <c r="CH62" s="498"/>
      <c r="CI62" s="498"/>
      <c r="CJ62" s="498"/>
      <c r="CK62" s="498"/>
      <c r="CL62" s="498"/>
      <c r="CM62" s="498"/>
      <c r="CN62" s="498"/>
      <c r="CO62" s="498"/>
      <c r="CP62" s="498"/>
      <c r="CQ62" s="498"/>
      <c r="CR62" s="498"/>
      <c r="CS62" s="498"/>
      <c r="CT62" s="498"/>
      <c r="CU62" s="498"/>
      <c r="CV62" s="498"/>
      <c r="CW62" s="498"/>
      <c r="CX62" s="498"/>
      <c r="CY62" s="498"/>
      <c r="CZ62" s="499"/>
    </row>
    <row r="63" spans="1:104" ht="13.5" customHeight="1">
      <c r="A63" s="590"/>
      <c r="B63" s="591"/>
      <c r="C63" s="594"/>
      <c r="D63" s="594"/>
      <c r="E63" s="594"/>
      <c r="F63" s="594"/>
      <c r="G63" s="594"/>
      <c r="H63" s="594"/>
      <c r="I63" s="594"/>
      <c r="J63" s="594"/>
      <c r="K63" s="594"/>
      <c r="L63" s="594"/>
      <c r="M63" s="594"/>
      <c r="N63" s="594"/>
      <c r="O63" s="594"/>
      <c r="P63" s="594"/>
      <c r="Q63" s="594"/>
      <c r="R63" s="594"/>
      <c r="S63" s="594"/>
      <c r="T63" s="594"/>
      <c r="U63" s="594"/>
      <c r="V63" s="595"/>
      <c r="W63" s="594"/>
      <c r="X63" s="594"/>
      <c r="Y63" s="594"/>
      <c r="Z63" s="594"/>
      <c r="AA63" s="594"/>
      <c r="AB63" s="594"/>
      <c r="AC63" s="594"/>
      <c r="AD63" s="594"/>
      <c r="AE63" s="594"/>
      <c r="AF63" s="594"/>
      <c r="AG63" s="594"/>
      <c r="AH63" s="594"/>
      <c r="AI63" s="594"/>
      <c r="AJ63" s="594"/>
      <c r="AK63" s="594"/>
      <c r="AL63" s="594"/>
      <c r="AM63" s="594"/>
      <c r="AN63" s="594"/>
      <c r="AO63" s="594"/>
      <c r="AP63" s="594"/>
      <c r="AQ63" s="596"/>
      <c r="AR63" s="594"/>
      <c r="AS63" s="594"/>
      <c r="AT63" s="594"/>
      <c r="AU63" s="594"/>
      <c r="AV63" s="594"/>
      <c r="AW63" s="594"/>
      <c r="AX63" s="594"/>
      <c r="AY63" s="594"/>
      <c r="AZ63" s="594"/>
      <c r="BA63" s="594"/>
      <c r="BB63" s="594"/>
      <c r="BC63" s="594"/>
      <c r="BD63" s="594"/>
      <c r="BE63" s="594"/>
      <c r="BF63" s="594"/>
      <c r="BG63" s="594"/>
      <c r="BH63" s="594"/>
      <c r="BI63" s="594"/>
      <c r="BJ63" s="594"/>
      <c r="BK63"/>
      <c r="BL63" s="57"/>
      <c r="BM63" s="497"/>
      <c r="BN63" s="498"/>
      <c r="BO63" s="498"/>
      <c r="BP63" s="498"/>
      <c r="BQ63" s="498"/>
      <c r="BR63" s="498"/>
      <c r="BS63" s="498"/>
      <c r="BT63" s="498"/>
      <c r="BU63" s="498"/>
      <c r="BV63" s="498"/>
      <c r="BW63" s="498"/>
      <c r="BX63" s="498"/>
      <c r="BY63" s="498"/>
      <c r="BZ63" s="498"/>
      <c r="CA63" s="498"/>
      <c r="CB63" s="498"/>
      <c r="CC63" s="498"/>
      <c r="CD63" s="498"/>
      <c r="CE63" s="498"/>
      <c r="CF63" s="498"/>
      <c r="CG63" s="498"/>
      <c r="CH63" s="498"/>
      <c r="CI63" s="498"/>
      <c r="CJ63" s="498"/>
      <c r="CK63" s="498"/>
      <c r="CL63" s="498"/>
      <c r="CM63" s="498"/>
      <c r="CN63" s="498"/>
      <c r="CO63" s="498"/>
      <c r="CP63" s="498"/>
      <c r="CQ63" s="498"/>
      <c r="CR63" s="498"/>
      <c r="CS63" s="498"/>
      <c r="CT63" s="498"/>
      <c r="CU63" s="498"/>
      <c r="CV63" s="498"/>
      <c r="CW63" s="498"/>
      <c r="CX63" s="498"/>
      <c r="CY63" s="498"/>
      <c r="CZ63" s="499"/>
    </row>
    <row r="64" spans="1:104" ht="6.75" customHeight="1">
      <c r="A64" s="62"/>
      <c r="B64" s="62"/>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row>
    <row r="65" spans="1:78" ht="14.1" customHeight="1">
      <c r="A65" s="599" t="s">
        <v>70</v>
      </c>
      <c r="B65" s="600"/>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0"/>
      <c r="AL65" s="600"/>
      <c r="AM65" s="600"/>
      <c r="AN65" s="601"/>
      <c r="AQ65" s="602" t="s">
        <v>69</v>
      </c>
      <c r="AR65" s="602"/>
      <c r="AS65" s="602"/>
      <c r="AT65" s="602"/>
      <c r="AU65" s="602"/>
      <c r="AV65" s="602"/>
      <c r="AW65" s="602"/>
      <c r="AX65" s="602"/>
      <c r="AY65" s="602"/>
      <c r="AZ65" s="602"/>
      <c r="BA65" s="602"/>
      <c r="BB65" s="602"/>
      <c r="BC65" s="602"/>
      <c r="BD65" s="602"/>
      <c r="BE65" s="602"/>
      <c r="BF65" s="602"/>
      <c r="BG65" s="602"/>
      <c r="BH65" s="602"/>
      <c r="BI65" s="602"/>
      <c r="BJ65" s="602"/>
    </row>
    <row r="66" spans="1:78" ht="14.25" customHeight="1">
      <c r="A66" s="391" t="s">
        <v>68</v>
      </c>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3"/>
      <c r="AQ66" s="603" t="s">
        <v>67</v>
      </c>
      <c r="AR66" s="604"/>
      <c r="AS66" s="604"/>
      <c r="AT66" s="604"/>
      <c r="AU66" s="604"/>
      <c r="AV66" s="604"/>
      <c r="AW66" s="604"/>
      <c r="AX66" s="605"/>
      <c r="AY66" s="603" t="s">
        <v>66</v>
      </c>
      <c r="AZ66" s="604"/>
      <c r="BA66" s="604"/>
      <c r="BB66" s="604"/>
      <c r="BC66" s="604"/>
      <c r="BD66" s="604"/>
      <c r="BE66" s="604"/>
      <c r="BF66" s="604"/>
      <c r="BG66" s="604"/>
      <c r="BH66" s="604"/>
      <c r="BI66" s="604"/>
      <c r="BJ66" s="605"/>
    </row>
    <row r="67" spans="1:78" ht="22.5" customHeight="1">
      <c r="A67" s="394"/>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6"/>
      <c r="AQ67" s="512" t="s">
        <v>175</v>
      </c>
      <c r="AR67" s="513"/>
      <c r="AS67" s="513"/>
      <c r="AT67" s="513"/>
      <c r="AU67" s="513"/>
      <c r="AV67" s="513"/>
      <c r="AW67" s="513"/>
      <c r="AX67" s="514"/>
      <c r="AY67" s="606">
        <f>'個別機能訓練計画書（別紙様式３）'!AS63</f>
        <v>45194</v>
      </c>
      <c r="AZ67" s="607"/>
      <c r="BA67" s="607"/>
      <c r="BB67" s="607"/>
      <c r="BC67" s="607"/>
      <c r="BD67" s="607"/>
      <c r="BE67" s="607"/>
      <c r="BF67" s="607"/>
      <c r="BG67" s="607"/>
      <c r="BH67" s="607"/>
      <c r="BI67" s="607"/>
      <c r="BJ67" s="608"/>
      <c r="BO67" s="578"/>
      <c r="BP67" s="578"/>
      <c r="BQ67" s="578"/>
      <c r="BR67" s="578"/>
      <c r="BS67" s="60"/>
      <c r="BT67" s="578"/>
      <c r="BU67" s="578"/>
      <c r="BV67" s="60"/>
      <c r="BW67" s="578"/>
      <c r="BX67" s="578"/>
      <c r="BY67" s="60"/>
      <c r="BZ67" s="59"/>
    </row>
    <row r="68" spans="1:78" ht="6" customHeight="1"/>
    <row r="69" spans="1:78" ht="13.5" customHeight="1">
      <c r="A69" s="613" t="s">
        <v>60</v>
      </c>
      <c r="B69" s="614"/>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4"/>
      <c r="AM69" s="614"/>
      <c r="AN69" s="614"/>
      <c r="AO69" s="614"/>
      <c r="AP69" s="614"/>
      <c r="AQ69" s="614"/>
      <c r="AR69" s="614"/>
      <c r="AS69" s="614"/>
      <c r="AT69" s="614"/>
      <c r="AU69" s="614"/>
      <c r="AV69" s="614"/>
      <c r="AW69" s="614"/>
      <c r="AX69" s="614"/>
      <c r="AY69" s="614"/>
      <c r="AZ69" s="614"/>
      <c r="BA69" s="614"/>
      <c r="BB69" s="614"/>
      <c r="BC69" s="614"/>
      <c r="BD69" s="614"/>
      <c r="BE69" s="614"/>
      <c r="BF69" s="614"/>
      <c r="BG69" s="614"/>
      <c r="BH69" s="614"/>
      <c r="BI69" s="614"/>
      <c r="BJ69" s="615"/>
    </row>
    <row r="70" spans="1:78">
      <c r="A70" s="616"/>
      <c r="B70" s="617"/>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8"/>
    </row>
    <row r="73" spans="1:78" ht="13.5" customHeight="1">
      <c r="B73" s="456" t="s" ph="1">
        <v>59</v>
      </c>
      <c r="C73" s="457" ph="1"/>
      <c r="D73" s="457" ph="1"/>
      <c r="E73" s="457" ph="1"/>
      <c r="F73" s="457" ph="1"/>
      <c r="G73" s="619" ph="1"/>
      <c r="H73" s="619"/>
      <c r="I73" s="619"/>
      <c r="J73" s="619"/>
      <c r="K73" s="619"/>
      <c r="L73" s="619"/>
      <c r="M73" s="619"/>
      <c r="N73" s="619"/>
      <c r="O73" s="619"/>
      <c r="P73" s="619"/>
      <c r="Q73" s="619"/>
      <c r="R73" s="620"/>
      <c r="U73" s="428" t="s">
        <v>58</v>
      </c>
      <c r="V73" s="429"/>
      <c r="W73" s="429"/>
      <c r="X73" s="429"/>
      <c r="Y73" s="429"/>
      <c r="Z73" s="429"/>
      <c r="AA73" s="429"/>
      <c r="AB73" s="429"/>
      <c r="AC73" s="429"/>
      <c r="AD73" s="429"/>
      <c r="AE73" s="429"/>
      <c r="AF73" s="429"/>
      <c r="AG73" s="429"/>
      <c r="AH73" s="429"/>
      <c r="AI73" s="429"/>
      <c r="AJ73" s="429"/>
      <c r="AK73" s="429"/>
      <c r="AL73" s="429"/>
      <c r="AM73" s="429"/>
      <c r="AN73" s="429"/>
      <c r="AR73" s="594" t="s">
        <v>57</v>
      </c>
      <c r="AS73" s="594"/>
      <c r="AT73" s="594"/>
      <c r="AU73" s="594"/>
      <c r="AV73" s="594"/>
      <c r="AW73" s="594"/>
      <c r="AX73" s="594"/>
      <c r="AY73" s="594"/>
      <c r="AZ73" s="594"/>
      <c r="BA73" s="594"/>
      <c r="BB73" s="594"/>
      <c r="BC73" s="594"/>
      <c r="BD73" s="594"/>
      <c r="BE73" s="594"/>
      <c r="BF73" s="594"/>
      <c r="BG73" s="594"/>
      <c r="BH73" s="594"/>
      <c r="BI73" s="594"/>
      <c r="BJ73" s="594"/>
      <c r="BK73" s="594"/>
    </row>
    <row r="74" spans="1:78" ht="13.5" customHeight="1">
      <c r="B74" s="458" ph="1"/>
      <c r="C74" s="383" ph="1"/>
      <c r="D74" s="383" ph="1"/>
      <c r="E74" s="383" ph="1"/>
      <c r="F74" s="383" ph="1"/>
      <c r="G74" s="621"/>
      <c r="H74" s="621"/>
      <c r="I74" s="621"/>
      <c r="J74" s="621"/>
      <c r="K74" s="621"/>
      <c r="L74" s="621"/>
      <c r="M74" s="621"/>
      <c r="N74" s="621"/>
      <c r="O74" s="621"/>
      <c r="P74" s="621"/>
      <c r="Q74" s="621"/>
      <c r="R74" s="622"/>
      <c r="U74" s="491"/>
      <c r="V74" s="492"/>
      <c r="W74" s="492"/>
      <c r="X74" s="492"/>
      <c r="Y74" s="492"/>
      <c r="Z74" s="492"/>
      <c r="AA74" s="492"/>
      <c r="AB74" s="492"/>
      <c r="AC74" s="492"/>
      <c r="AD74" s="492"/>
      <c r="AE74" s="492"/>
      <c r="AF74" s="492"/>
      <c r="AG74" s="492"/>
      <c r="AH74" s="492"/>
      <c r="AI74" s="492"/>
      <c r="AJ74" s="492"/>
      <c r="AK74" s="492"/>
      <c r="AL74" s="492"/>
      <c r="AM74" s="492"/>
      <c r="AN74" s="492"/>
      <c r="AR74" s="594"/>
      <c r="AS74" s="594"/>
      <c r="AT74" s="594"/>
      <c r="AU74" s="594"/>
      <c r="AV74" s="594"/>
      <c r="AW74" s="594"/>
      <c r="AX74" s="594"/>
      <c r="AY74" s="594"/>
      <c r="AZ74" s="594"/>
      <c r="BA74" s="594"/>
      <c r="BB74" s="594"/>
      <c r="BC74" s="594"/>
      <c r="BD74" s="594"/>
      <c r="BE74" s="594"/>
      <c r="BF74" s="594"/>
      <c r="BG74" s="594"/>
      <c r="BH74" s="594"/>
      <c r="BI74" s="594"/>
      <c r="BJ74" s="594"/>
      <c r="BK74" s="594"/>
    </row>
    <row r="75" spans="1:78">
      <c r="U75" s="431"/>
      <c r="V75" s="432"/>
      <c r="W75" s="432"/>
      <c r="X75" s="432"/>
      <c r="Y75" s="432"/>
      <c r="Z75" s="432"/>
      <c r="AA75" s="432"/>
      <c r="AB75" s="432"/>
      <c r="AC75" s="432"/>
      <c r="AD75" s="432"/>
      <c r="AE75" s="432"/>
      <c r="AF75" s="432"/>
      <c r="AG75" s="432"/>
      <c r="AH75" s="432"/>
      <c r="AI75" s="432"/>
      <c r="AJ75" s="432"/>
      <c r="AK75" s="432"/>
      <c r="AL75" s="432"/>
      <c r="AM75" s="432"/>
      <c r="AN75" s="432"/>
      <c r="AR75" s="594"/>
      <c r="AS75" s="594"/>
      <c r="AT75" s="594"/>
      <c r="AU75" s="594"/>
      <c r="AV75" s="594"/>
      <c r="AW75" s="594"/>
      <c r="AX75" s="594"/>
      <c r="AY75" s="594"/>
      <c r="AZ75" s="594"/>
      <c r="BA75" s="594"/>
      <c r="BB75" s="594"/>
      <c r="BC75" s="594"/>
      <c r="BD75" s="594"/>
      <c r="BE75" s="594"/>
      <c r="BF75" s="594"/>
      <c r="BG75" s="594"/>
      <c r="BH75" s="594"/>
      <c r="BI75" s="594"/>
      <c r="BJ75" s="594"/>
      <c r="BK75" s="594"/>
    </row>
    <row r="76" spans="1:78">
      <c r="B76" s="611" t="s">
        <v>56</v>
      </c>
      <c r="C76" s="469"/>
      <c r="D76" s="469"/>
      <c r="E76" s="469"/>
      <c r="F76" s="469"/>
      <c r="G76" s="278"/>
      <c r="H76" s="278"/>
      <c r="I76" s="278"/>
      <c r="J76" s="278"/>
      <c r="K76" s="278"/>
      <c r="L76" s="278"/>
      <c r="M76" s="278"/>
      <c r="N76" s="278"/>
      <c r="O76" s="278"/>
      <c r="P76" s="278"/>
      <c r="Q76" s="278"/>
      <c r="R76" s="281"/>
      <c r="AR76" s="594"/>
      <c r="AS76" s="594"/>
      <c r="AT76" s="594"/>
      <c r="AU76" s="594"/>
      <c r="AV76" s="594"/>
      <c r="AW76" s="594"/>
      <c r="AX76" s="594"/>
      <c r="AY76" s="594"/>
      <c r="AZ76" s="594"/>
      <c r="BA76" s="594"/>
      <c r="BB76" s="594"/>
      <c r="BC76" s="594"/>
      <c r="BD76" s="594"/>
      <c r="BE76" s="594"/>
      <c r="BF76" s="594"/>
      <c r="BG76" s="594"/>
      <c r="BH76" s="594"/>
      <c r="BI76" s="594"/>
      <c r="BJ76" s="594"/>
      <c r="BK76" s="594"/>
    </row>
    <row r="77" spans="1:78">
      <c r="B77" s="562" t="s">
        <v>55</v>
      </c>
      <c r="C77" s="563"/>
      <c r="D77" s="563"/>
      <c r="E77" s="563"/>
      <c r="F77" s="563"/>
      <c r="G77" s="279"/>
      <c r="H77" s="279"/>
      <c r="I77" s="279"/>
      <c r="J77" s="279"/>
      <c r="K77" s="279"/>
      <c r="L77" s="279"/>
      <c r="M77" s="279"/>
      <c r="N77" s="279"/>
      <c r="O77" s="279"/>
      <c r="P77" s="279"/>
      <c r="Q77" s="279"/>
      <c r="R77" s="282"/>
      <c r="AR77" s="594"/>
      <c r="AS77" s="594"/>
      <c r="AT77" s="594"/>
      <c r="AU77" s="594"/>
      <c r="AV77" s="594"/>
      <c r="AW77" s="594"/>
      <c r="AX77" s="594"/>
      <c r="AY77" s="594"/>
      <c r="AZ77" s="594"/>
      <c r="BA77" s="594"/>
      <c r="BB77" s="594"/>
      <c r="BC77" s="594"/>
      <c r="BD77" s="594"/>
      <c r="BE77" s="594"/>
      <c r="BF77" s="594"/>
      <c r="BG77" s="594"/>
      <c r="BH77" s="594"/>
      <c r="BI77" s="594"/>
      <c r="BJ77" s="594"/>
      <c r="BK77" s="594"/>
    </row>
    <row r="78" spans="1:78">
      <c r="AR78" s="594"/>
      <c r="AS78" s="594"/>
      <c r="AT78" s="594"/>
      <c r="AU78" s="594"/>
      <c r="AV78" s="594"/>
      <c r="AW78" s="594"/>
      <c r="AX78" s="594"/>
      <c r="AY78" s="594"/>
      <c r="AZ78" s="594"/>
      <c r="BA78" s="594"/>
      <c r="BB78" s="594"/>
      <c r="BC78" s="594"/>
      <c r="BD78" s="594"/>
      <c r="BE78" s="594"/>
      <c r="BF78" s="594"/>
      <c r="BG78" s="594"/>
      <c r="BH78" s="594"/>
      <c r="BI78" s="594"/>
      <c r="BJ78" s="594"/>
      <c r="BK78" s="594"/>
    </row>
    <row r="79" spans="1:78">
      <c r="AR79" s="594"/>
      <c r="AS79" s="594"/>
      <c r="AT79" s="594"/>
      <c r="AU79" s="594"/>
      <c r="AV79" s="594"/>
      <c r="AW79" s="594"/>
      <c r="AX79" s="594"/>
      <c r="AY79" s="594"/>
      <c r="AZ79" s="594"/>
      <c r="BA79" s="594"/>
      <c r="BB79" s="594"/>
      <c r="BC79" s="594"/>
      <c r="BD79" s="594"/>
      <c r="BE79" s="594"/>
      <c r="BF79" s="594"/>
      <c r="BG79" s="594"/>
      <c r="BH79" s="594"/>
      <c r="BI79" s="594"/>
      <c r="BJ79" s="594"/>
      <c r="BK79" s="594"/>
    </row>
    <row r="81" spans="1:83" ht="13.5" customHeight="1">
      <c r="C81" s="597" t="s">
        <v>54</v>
      </c>
      <c r="D81" s="494"/>
      <c r="E81" s="494"/>
      <c r="F81" s="494"/>
      <c r="G81" s="494"/>
      <c r="H81" s="494"/>
      <c r="I81" s="494"/>
      <c r="J81" s="494"/>
      <c r="K81" s="494"/>
      <c r="L81" s="494"/>
      <c r="M81" s="494"/>
      <c r="N81" s="494"/>
      <c r="O81" s="494"/>
      <c r="P81" s="494"/>
      <c r="Q81" s="494"/>
      <c r="R81" s="494"/>
      <c r="S81" s="494"/>
      <c r="T81" s="494"/>
      <c r="U81" s="494"/>
      <c r="V81" s="495"/>
      <c r="X81" s="494" t="s">
        <v>53</v>
      </c>
      <c r="Y81" s="494"/>
      <c r="Z81" s="494"/>
      <c r="AA81" s="494"/>
      <c r="AB81" s="494"/>
      <c r="AC81" s="494"/>
      <c r="AD81" s="494"/>
      <c r="AE81" s="494"/>
      <c r="AF81" s="494"/>
      <c r="AG81" s="494"/>
      <c r="AH81" s="494"/>
      <c r="AI81" s="494"/>
      <c r="AJ81" s="494"/>
      <c r="AK81" s="494"/>
      <c r="AL81" s="494"/>
      <c r="AM81" s="494"/>
      <c r="AN81" s="494"/>
      <c r="AO81" s="494"/>
      <c r="AP81" s="494"/>
      <c r="AQ81" s="495"/>
      <c r="AS81" s="594" t="s">
        <v>52</v>
      </c>
      <c r="AT81" s="594"/>
      <c r="AU81" s="594"/>
      <c r="AV81" s="594"/>
      <c r="AW81" s="594"/>
      <c r="AX81" s="594"/>
      <c r="AY81" s="594"/>
      <c r="AZ81" s="594"/>
      <c r="BA81" s="594"/>
      <c r="BB81" s="594"/>
      <c r="BC81" s="594"/>
      <c r="BD81" s="594"/>
      <c r="BE81" s="594"/>
      <c r="BF81" s="594"/>
      <c r="BG81" s="594"/>
      <c r="BH81" s="594"/>
      <c r="BI81" s="594"/>
      <c r="BJ81" s="594"/>
      <c r="BK81" s="594"/>
      <c r="BL81" s="594"/>
    </row>
    <row r="82" spans="1:83" ht="13.5" customHeight="1">
      <c r="A82" s="58"/>
      <c r="B82" s="58"/>
      <c r="C82" s="497"/>
      <c r="D82" s="498"/>
      <c r="E82" s="498"/>
      <c r="F82" s="498"/>
      <c r="G82" s="498"/>
      <c r="H82" s="498"/>
      <c r="I82" s="498"/>
      <c r="J82" s="498"/>
      <c r="K82" s="498"/>
      <c r="L82" s="498"/>
      <c r="M82" s="498"/>
      <c r="N82" s="498"/>
      <c r="O82" s="498"/>
      <c r="P82" s="498"/>
      <c r="Q82" s="498"/>
      <c r="R82" s="498"/>
      <c r="S82" s="498"/>
      <c r="T82" s="498"/>
      <c r="U82" s="498"/>
      <c r="V82" s="499"/>
      <c r="W82" s="57"/>
      <c r="X82" s="498"/>
      <c r="Y82" s="498"/>
      <c r="Z82" s="498"/>
      <c r="AA82" s="498"/>
      <c r="AB82" s="498"/>
      <c r="AC82" s="498"/>
      <c r="AD82" s="498"/>
      <c r="AE82" s="498"/>
      <c r="AF82" s="498"/>
      <c r="AG82" s="498"/>
      <c r="AH82" s="498"/>
      <c r="AI82" s="498"/>
      <c r="AJ82" s="498"/>
      <c r="AK82" s="498"/>
      <c r="AL82" s="498"/>
      <c r="AM82" s="498"/>
      <c r="AN82" s="498"/>
      <c r="AO82" s="498"/>
      <c r="AP82" s="498"/>
      <c r="AQ82" s="499"/>
      <c r="AR82" s="17"/>
      <c r="AS82" s="594"/>
      <c r="AT82" s="594"/>
      <c r="AU82" s="594"/>
      <c r="AV82" s="594"/>
      <c r="AW82" s="594"/>
      <c r="AX82" s="594"/>
      <c r="AY82" s="594"/>
      <c r="AZ82" s="594"/>
      <c r="BA82" s="594"/>
      <c r="BB82" s="594"/>
      <c r="BC82" s="594"/>
      <c r="BD82" s="594"/>
      <c r="BE82" s="594"/>
      <c r="BF82" s="594"/>
      <c r="BG82" s="594"/>
      <c r="BH82" s="594"/>
      <c r="BI82" s="594"/>
      <c r="BJ82" s="594"/>
      <c r="BK82" s="594"/>
      <c r="BL82" s="594"/>
      <c r="BM82" s="17"/>
      <c r="BN82" s="17"/>
      <c r="BO82" s="17"/>
      <c r="BP82" s="17"/>
    </row>
    <row r="83" spans="1:83">
      <c r="A83" s="58"/>
      <c r="B83" s="58"/>
      <c r="C83" s="497"/>
      <c r="D83" s="498"/>
      <c r="E83" s="498"/>
      <c r="F83" s="498"/>
      <c r="G83" s="498"/>
      <c r="H83" s="498"/>
      <c r="I83" s="498"/>
      <c r="J83" s="498"/>
      <c r="K83" s="498"/>
      <c r="L83" s="498"/>
      <c r="M83" s="498"/>
      <c r="N83" s="498"/>
      <c r="O83" s="498"/>
      <c r="P83" s="498"/>
      <c r="Q83" s="498"/>
      <c r="R83" s="498"/>
      <c r="S83" s="498"/>
      <c r="T83" s="498"/>
      <c r="U83" s="498"/>
      <c r="V83" s="499"/>
      <c r="W83" s="57"/>
      <c r="X83" s="498"/>
      <c r="Y83" s="498"/>
      <c r="Z83" s="498"/>
      <c r="AA83" s="498"/>
      <c r="AB83" s="498"/>
      <c r="AC83" s="498"/>
      <c r="AD83" s="498"/>
      <c r="AE83" s="498"/>
      <c r="AF83" s="498"/>
      <c r="AG83" s="498"/>
      <c r="AH83" s="498"/>
      <c r="AI83" s="498"/>
      <c r="AJ83" s="498"/>
      <c r="AK83" s="498"/>
      <c r="AL83" s="498"/>
      <c r="AM83" s="498"/>
      <c r="AN83" s="498"/>
      <c r="AO83" s="498"/>
      <c r="AP83" s="498"/>
      <c r="AQ83" s="499"/>
      <c r="AR83" s="17"/>
      <c r="AS83" s="594"/>
      <c r="AT83" s="594"/>
      <c r="AU83" s="594"/>
      <c r="AV83" s="594"/>
      <c r="AW83" s="594"/>
      <c r="AX83" s="594"/>
      <c r="AY83" s="594"/>
      <c r="AZ83" s="594"/>
      <c r="BA83" s="594"/>
      <c r="BB83" s="594"/>
      <c r="BC83" s="594"/>
      <c r="BD83" s="594"/>
      <c r="BE83" s="594"/>
      <c r="BF83" s="594"/>
      <c r="BG83" s="594"/>
      <c r="BH83" s="594"/>
      <c r="BI83" s="594"/>
      <c r="BJ83" s="594"/>
      <c r="BK83" s="594"/>
      <c r="BL83" s="594"/>
      <c r="BM83" s="17"/>
      <c r="BN83" s="17"/>
      <c r="BO83" s="17"/>
      <c r="BP83" s="17"/>
    </row>
    <row r="84" spans="1:83" ht="13.5" customHeight="1">
      <c r="A84" s="58"/>
      <c r="B84" s="58"/>
      <c r="C84" s="497"/>
      <c r="D84" s="498"/>
      <c r="E84" s="498"/>
      <c r="F84" s="498"/>
      <c r="G84" s="498"/>
      <c r="H84" s="498"/>
      <c r="I84" s="498"/>
      <c r="J84" s="498"/>
      <c r="K84" s="498"/>
      <c r="L84" s="498"/>
      <c r="M84" s="498"/>
      <c r="N84" s="498"/>
      <c r="O84" s="498"/>
      <c r="P84" s="498"/>
      <c r="Q84" s="498"/>
      <c r="R84" s="498"/>
      <c r="S84" s="498"/>
      <c r="T84" s="498"/>
      <c r="U84" s="498"/>
      <c r="V84" s="499"/>
      <c r="W84" s="57"/>
      <c r="X84" s="498"/>
      <c r="Y84" s="498"/>
      <c r="Z84" s="498"/>
      <c r="AA84" s="498"/>
      <c r="AB84" s="498"/>
      <c r="AC84" s="498"/>
      <c r="AD84" s="498"/>
      <c r="AE84" s="498"/>
      <c r="AF84" s="498"/>
      <c r="AG84" s="498"/>
      <c r="AH84" s="498"/>
      <c r="AI84" s="498"/>
      <c r="AJ84" s="498"/>
      <c r="AK84" s="498"/>
      <c r="AL84" s="498"/>
      <c r="AM84" s="498"/>
      <c r="AN84" s="498"/>
      <c r="AO84" s="498"/>
      <c r="AP84" s="498"/>
      <c r="AQ84" s="499"/>
      <c r="AR84" s="56"/>
      <c r="AS84" s="594"/>
      <c r="AT84" s="594"/>
      <c r="AU84" s="594"/>
      <c r="AV84" s="594"/>
      <c r="AW84" s="594"/>
      <c r="AX84" s="594"/>
      <c r="AY84" s="594"/>
      <c r="AZ84" s="594"/>
      <c r="BA84" s="594"/>
      <c r="BB84" s="594"/>
      <c r="BC84" s="594"/>
      <c r="BD84" s="594"/>
      <c r="BE84" s="594"/>
      <c r="BF84" s="594"/>
      <c r="BG84" s="594"/>
      <c r="BH84" s="594"/>
      <c r="BI84" s="594"/>
      <c r="BJ84" s="594"/>
      <c r="BK84" s="594"/>
      <c r="BL84" s="594"/>
      <c r="BM84" s="4"/>
      <c r="BN84" s="4"/>
      <c r="BO84" s="4"/>
      <c r="BP84" s="4"/>
    </row>
    <row r="85" spans="1:83">
      <c r="A85" s="609"/>
      <c r="B85" s="609"/>
      <c r="C85" s="497"/>
      <c r="D85" s="498"/>
      <c r="E85" s="498"/>
      <c r="F85" s="498"/>
      <c r="G85" s="498"/>
      <c r="H85" s="498"/>
      <c r="I85" s="498"/>
      <c r="J85" s="498"/>
      <c r="K85" s="498"/>
      <c r="L85" s="498"/>
      <c r="M85" s="498"/>
      <c r="N85" s="498"/>
      <c r="O85" s="498"/>
      <c r="P85" s="498"/>
      <c r="Q85" s="498"/>
      <c r="R85" s="498"/>
      <c r="S85" s="498"/>
      <c r="T85" s="498"/>
      <c r="U85" s="498"/>
      <c r="V85" s="499"/>
      <c r="W85" s="53"/>
      <c r="X85" s="498"/>
      <c r="Y85" s="498"/>
      <c r="Z85" s="498"/>
      <c r="AA85" s="498"/>
      <c r="AB85" s="498"/>
      <c r="AC85" s="498"/>
      <c r="AD85" s="498"/>
      <c r="AE85" s="498"/>
      <c r="AF85" s="498"/>
      <c r="AG85" s="498"/>
      <c r="AH85" s="498"/>
      <c r="AI85" s="498"/>
      <c r="AJ85" s="498"/>
      <c r="AK85" s="498"/>
      <c r="AL85" s="498"/>
      <c r="AM85" s="498"/>
      <c r="AN85" s="498"/>
      <c r="AO85" s="498"/>
      <c r="AP85" s="498"/>
      <c r="AQ85" s="499"/>
      <c r="AR85" s="53"/>
      <c r="AS85" s="594"/>
      <c r="AT85" s="594"/>
      <c r="AU85" s="594"/>
      <c r="AV85" s="594"/>
      <c r="AW85" s="594"/>
      <c r="AX85" s="594"/>
      <c r="AY85" s="594"/>
      <c r="AZ85" s="594"/>
      <c r="BA85" s="594"/>
      <c r="BB85" s="594"/>
      <c r="BC85" s="594"/>
      <c r="BD85" s="594"/>
      <c r="BE85" s="594"/>
      <c r="BF85" s="594"/>
      <c r="BG85" s="594"/>
      <c r="BH85" s="594"/>
      <c r="BI85" s="594"/>
      <c r="BJ85" s="594"/>
      <c r="BK85" s="594"/>
      <c r="BL85" s="594"/>
      <c r="BM85" s="4"/>
      <c r="BN85" s="4"/>
      <c r="BO85" s="4"/>
      <c r="BP85" s="4"/>
    </row>
    <row r="86" spans="1:83">
      <c r="A86" s="609"/>
      <c r="B86" s="609"/>
      <c r="C86" s="497"/>
      <c r="D86" s="498"/>
      <c r="E86" s="498"/>
      <c r="F86" s="498"/>
      <c r="G86" s="498"/>
      <c r="H86" s="498"/>
      <c r="I86" s="498"/>
      <c r="J86" s="498"/>
      <c r="K86" s="498"/>
      <c r="L86" s="498"/>
      <c r="M86" s="498"/>
      <c r="N86" s="498"/>
      <c r="O86" s="498"/>
      <c r="P86" s="498"/>
      <c r="Q86" s="498"/>
      <c r="R86" s="498"/>
      <c r="S86" s="498"/>
      <c r="T86" s="498"/>
      <c r="U86" s="498"/>
      <c r="V86" s="499"/>
      <c r="W86" s="53"/>
      <c r="X86" s="498"/>
      <c r="Y86" s="498"/>
      <c r="Z86" s="498"/>
      <c r="AA86" s="498"/>
      <c r="AB86" s="498"/>
      <c r="AC86" s="498"/>
      <c r="AD86" s="498"/>
      <c r="AE86" s="498"/>
      <c r="AF86" s="498"/>
      <c r="AG86" s="498"/>
      <c r="AH86" s="498"/>
      <c r="AI86" s="498"/>
      <c r="AJ86" s="498"/>
      <c r="AK86" s="498"/>
      <c r="AL86" s="498"/>
      <c r="AM86" s="498"/>
      <c r="AN86" s="498"/>
      <c r="AO86" s="498"/>
      <c r="AP86" s="498"/>
      <c r="AQ86" s="499"/>
      <c r="AR86" s="53"/>
      <c r="AS86" s="594"/>
      <c r="AT86" s="594"/>
      <c r="AU86" s="594"/>
      <c r="AV86" s="594"/>
      <c r="AW86" s="594"/>
      <c r="AX86" s="594"/>
      <c r="AY86" s="594"/>
      <c r="AZ86" s="594"/>
      <c r="BA86" s="594"/>
      <c r="BB86" s="594"/>
      <c r="BC86" s="594"/>
      <c r="BD86" s="594"/>
      <c r="BE86" s="594"/>
      <c r="BF86" s="594"/>
      <c r="BG86" s="594"/>
      <c r="BH86" s="594"/>
      <c r="BI86" s="594"/>
      <c r="BJ86" s="594"/>
      <c r="BK86" s="594"/>
      <c r="BL86" s="594"/>
    </row>
    <row r="87" spans="1:83">
      <c r="A87" s="609"/>
      <c r="B87" s="609"/>
      <c r="C87" s="500"/>
      <c r="D87" s="501"/>
      <c r="E87" s="501"/>
      <c r="F87" s="501"/>
      <c r="G87" s="501"/>
      <c r="H87" s="501"/>
      <c r="I87" s="501"/>
      <c r="J87" s="501"/>
      <c r="K87" s="501"/>
      <c r="L87" s="501"/>
      <c r="M87" s="501"/>
      <c r="N87" s="501"/>
      <c r="O87" s="501"/>
      <c r="P87" s="501"/>
      <c r="Q87" s="501"/>
      <c r="R87" s="501"/>
      <c r="S87" s="501"/>
      <c r="T87" s="501"/>
      <c r="U87" s="501"/>
      <c r="V87" s="502"/>
      <c r="W87" s="53"/>
      <c r="X87" s="53"/>
      <c r="Y87" s="53"/>
      <c r="Z87" s="53"/>
      <c r="AA87" s="53"/>
      <c r="AB87" s="53"/>
      <c r="AC87" s="53"/>
      <c r="AD87" s="53"/>
      <c r="AE87" s="53"/>
      <c r="AF87" s="53"/>
      <c r="AG87" s="53"/>
      <c r="AH87" s="53"/>
      <c r="AI87" s="53"/>
      <c r="AJ87" s="53"/>
      <c r="AK87" s="53"/>
      <c r="AL87" s="53"/>
      <c r="AM87" s="53"/>
      <c r="AN87" s="53"/>
      <c r="AO87" s="53"/>
      <c r="AP87" s="53"/>
      <c r="AQ87" s="53"/>
      <c r="AR87" s="53"/>
      <c r="AS87" s="594"/>
      <c r="AT87" s="594"/>
      <c r="AU87" s="594"/>
      <c r="AV87" s="594"/>
      <c r="AW87" s="594"/>
      <c r="AX87" s="594"/>
      <c r="AY87" s="594"/>
      <c r="AZ87" s="594"/>
      <c r="BA87" s="594"/>
      <c r="BB87" s="594"/>
      <c r="BC87" s="594"/>
      <c r="BD87" s="594"/>
      <c r="BE87" s="594"/>
      <c r="BF87" s="594"/>
      <c r="BG87" s="594"/>
      <c r="BH87" s="594"/>
      <c r="BI87" s="594"/>
      <c r="BJ87" s="594"/>
      <c r="BK87" s="594"/>
      <c r="BL87" s="594"/>
    </row>
    <row r="88" spans="1:83" ht="13.5" customHeight="1">
      <c r="A88" s="609"/>
      <c r="B88" s="609"/>
      <c r="C88" s="55" t="s">
        <v>51</v>
      </c>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9"/>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row>
    <row r="89" spans="1:83">
      <c r="A89" s="609"/>
      <c r="B89" s="609"/>
      <c r="C89" s="391" t="s">
        <v>50</v>
      </c>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3"/>
      <c r="AQ89" s="53"/>
      <c r="AR89" s="53"/>
      <c r="AS89" s="53"/>
      <c r="AT89" s="53"/>
      <c r="AU89" s="53"/>
      <c r="AV89" s="53"/>
      <c r="AW89" s="53"/>
      <c r="AX89" s="53"/>
      <c r="AY89" s="53"/>
      <c r="AZ89" s="53"/>
      <c r="BA89" s="53"/>
      <c r="BB89" s="53"/>
      <c r="BC89" s="53"/>
      <c r="BD89" s="53"/>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row>
    <row r="90" spans="1:83" ht="29.25" customHeight="1">
      <c r="A90" s="609"/>
      <c r="B90" s="609"/>
      <c r="C90" s="394"/>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6"/>
      <c r="AQ90" s="53"/>
      <c r="AR90" s="53"/>
      <c r="AS90" s="53"/>
      <c r="AT90" s="53"/>
      <c r="AU90" s="53"/>
      <c r="AV90" s="53"/>
      <c r="AW90" s="53"/>
      <c r="AX90" s="53"/>
      <c r="AY90" s="53"/>
      <c r="AZ90" s="53"/>
      <c r="BA90" s="53"/>
      <c r="BB90" s="53"/>
      <c r="BC90" s="53"/>
      <c r="BD90" s="53"/>
    </row>
    <row r="91" spans="1:83" ht="33" customHeight="1">
      <c r="A91" s="609"/>
      <c r="B91" s="609"/>
      <c r="C91" s="612" t="s">
        <v>242</v>
      </c>
      <c r="D91" s="612"/>
      <c r="E91" s="612"/>
      <c r="F91" s="612"/>
      <c r="G91" s="612"/>
      <c r="H91" s="612"/>
      <c r="I91" s="612"/>
      <c r="J91" s="612"/>
      <c r="K91" s="612"/>
      <c r="L91" s="612"/>
      <c r="M91" s="612"/>
      <c r="N91" s="612"/>
      <c r="O91" s="612"/>
      <c r="P91" s="612"/>
      <c r="Q91" s="612"/>
      <c r="R91" s="612"/>
      <c r="S91" s="612"/>
      <c r="T91" s="612"/>
      <c r="U91" s="612"/>
      <c r="V91" s="612"/>
      <c r="W91" s="612"/>
      <c r="X91" s="612"/>
      <c r="Y91" s="612"/>
      <c r="Z91" s="612"/>
      <c r="AA91" s="612"/>
      <c r="AB91" s="612"/>
      <c r="AC91" s="612"/>
      <c r="AD91" s="612"/>
      <c r="AE91" s="612"/>
      <c r="AF91" s="612"/>
      <c r="AG91" s="612"/>
      <c r="AH91" s="612"/>
      <c r="AI91" s="612"/>
      <c r="AJ91" s="612"/>
      <c r="AK91" s="612"/>
      <c r="AL91" s="612"/>
      <c r="AM91" s="612"/>
      <c r="AN91" s="612"/>
      <c r="AO91" s="612"/>
      <c r="AP91" s="612"/>
      <c r="AQ91" s="53"/>
      <c r="AR91" s="53"/>
      <c r="AS91" s="53"/>
      <c r="AT91" s="53"/>
      <c r="AU91" s="53"/>
      <c r="AV91" s="53"/>
      <c r="AW91" s="53"/>
      <c r="AX91" s="53"/>
      <c r="AY91" s="53"/>
      <c r="AZ91" s="53"/>
      <c r="BA91" s="53"/>
      <c r="BB91" s="53"/>
      <c r="BC91" s="53"/>
      <c r="BD91" s="53"/>
    </row>
    <row r="92" spans="1:83">
      <c r="A92" s="609"/>
      <c r="B92" s="609"/>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row>
    <row r="93" spans="1:83">
      <c r="A93" s="609"/>
      <c r="B93" s="609"/>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row>
    <row r="94" spans="1:83">
      <c r="A94" s="609"/>
      <c r="B94" s="609"/>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row>
    <row r="95" spans="1:83">
      <c r="A95" s="609"/>
      <c r="B95" s="609"/>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row>
    <row r="96" spans="1:83">
      <c r="A96" s="609"/>
      <c r="B96" s="609"/>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row>
    <row r="97" spans="1:56">
      <c r="A97" s="609"/>
      <c r="B97" s="609"/>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row>
    <row r="98" spans="1:56">
      <c r="A98" s="609"/>
      <c r="B98" s="609"/>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row>
    <row r="99" spans="1:56">
      <c r="A99" s="609"/>
      <c r="B99" s="609"/>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row>
    <row r="100" spans="1:56">
      <c r="A100" s="609"/>
      <c r="B100" s="609"/>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row>
    <row r="101" spans="1:56">
      <c r="A101" s="609"/>
      <c r="B101" s="609"/>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row>
    <row r="102" spans="1:56">
      <c r="A102" s="609"/>
      <c r="B102" s="609"/>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row>
    <row r="103" spans="1:56">
      <c r="A103" s="609"/>
      <c r="B103" s="609"/>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row>
    <row r="104" spans="1:56">
      <c r="A104" s="609"/>
      <c r="B104" s="609"/>
      <c r="C104" s="610"/>
      <c r="D104" s="610"/>
      <c r="E104" s="610"/>
      <c r="F104" s="610"/>
      <c r="G104" s="610"/>
      <c r="H104" s="610"/>
      <c r="I104" s="610"/>
      <c r="J104" s="610"/>
      <c r="K104" s="610"/>
      <c r="L104" s="610"/>
      <c r="M104" s="610"/>
      <c r="N104" s="610"/>
      <c r="O104" s="610"/>
      <c r="P104" s="610"/>
      <c r="Q104" s="610"/>
      <c r="R104" s="610"/>
      <c r="S104" s="610"/>
      <c r="T104" s="610"/>
      <c r="U104" s="610"/>
      <c r="V104" s="610"/>
      <c r="W104" s="610"/>
      <c r="X104" s="610"/>
      <c r="Y104" s="610"/>
      <c r="Z104" s="610"/>
      <c r="AA104" s="610"/>
      <c r="AB104" s="610"/>
      <c r="AC104" s="610"/>
      <c r="AD104" s="610"/>
      <c r="AE104" s="610"/>
      <c r="AF104" s="610"/>
      <c r="AG104" s="610"/>
      <c r="AH104" s="610"/>
      <c r="AI104" s="610"/>
      <c r="AJ104" s="610"/>
      <c r="AK104" s="610"/>
      <c r="AL104" s="610"/>
      <c r="AM104" s="610"/>
      <c r="AN104" s="610"/>
      <c r="AO104" s="610"/>
      <c r="AP104" s="610"/>
      <c r="AQ104" s="610"/>
      <c r="AR104" s="610"/>
      <c r="AS104" s="610"/>
      <c r="AT104" s="610"/>
      <c r="AU104" s="610"/>
      <c r="AV104" s="610"/>
      <c r="AW104" s="610"/>
      <c r="AX104" s="610"/>
      <c r="AY104" s="610"/>
      <c r="AZ104" s="610"/>
      <c r="BA104" s="610"/>
      <c r="BB104" s="610"/>
      <c r="BC104" s="610"/>
      <c r="BD104" s="610"/>
    </row>
    <row r="105" spans="1:56">
      <c r="A105" s="609"/>
      <c r="B105" s="609"/>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0"/>
      <c r="AP105" s="610"/>
      <c r="AQ105" s="610"/>
      <c r="AR105" s="610"/>
      <c r="AS105" s="610"/>
      <c r="AT105" s="610"/>
      <c r="AU105" s="610"/>
      <c r="AV105" s="610"/>
      <c r="AW105" s="610"/>
      <c r="AX105" s="610"/>
      <c r="AY105" s="610"/>
      <c r="AZ105" s="610"/>
      <c r="BA105" s="610"/>
      <c r="BB105" s="610"/>
      <c r="BC105" s="610"/>
      <c r="BD105" s="610"/>
    </row>
    <row r="106" spans="1:56">
      <c r="A106" s="609"/>
      <c r="B106" s="609"/>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c r="AS106" s="610"/>
      <c r="AT106" s="610"/>
      <c r="AU106" s="610"/>
      <c r="AV106" s="610"/>
      <c r="AW106" s="610"/>
      <c r="AX106" s="610"/>
      <c r="AY106" s="610"/>
      <c r="AZ106" s="610"/>
      <c r="BA106" s="610"/>
      <c r="BB106" s="610"/>
      <c r="BC106" s="610"/>
      <c r="BD106" s="610"/>
    </row>
    <row r="107" spans="1:56">
      <c r="A107" s="609"/>
      <c r="B107" s="609"/>
      <c r="C107" s="610"/>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0"/>
      <c r="AI107" s="610"/>
      <c r="AJ107" s="610"/>
      <c r="AK107" s="610"/>
      <c r="AL107" s="610"/>
      <c r="AM107" s="610"/>
      <c r="AN107" s="610"/>
      <c r="AO107" s="610"/>
      <c r="AP107" s="610"/>
      <c r="AQ107" s="610"/>
      <c r="AR107" s="610"/>
      <c r="AS107" s="610"/>
      <c r="AT107" s="610"/>
      <c r="AU107" s="610"/>
      <c r="AV107" s="610"/>
      <c r="AW107" s="610"/>
      <c r="AX107" s="610"/>
      <c r="AY107" s="610"/>
      <c r="AZ107" s="610"/>
      <c r="BA107" s="610"/>
      <c r="BB107" s="610"/>
      <c r="BC107" s="610"/>
      <c r="BD107" s="610"/>
    </row>
    <row r="108" spans="1:56">
      <c r="A108" s="609"/>
      <c r="B108" s="609"/>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610"/>
      <c r="AY108" s="610"/>
      <c r="AZ108" s="610"/>
      <c r="BA108" s="610"/>
      <c r="BB108" s="610"/>
      <c r="BC108" s="610"/>
      <c r="BD108" s="610"/>
    </row>
    <row r="109" spans="1:56">
      <c r="A109" s="609"/>
      <c r="B109" s="609"/>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0"/>
      <c r="AL109" s="610"/>
      <c r="AM109" s="610"/>
      <c r="AN109" s="610"/>
      <c r="AO109" s="610"/>
      <c r="AP109" s="610"/>
      <c r="AQ109" s="610"/>
      <c r="AR109" s="610"/>
      <c r="AS109" s="610"/>
      <c r="AT109" s="610"/>
      <c r="AU109" s="610"/>
      <c r="AV109" s="610"/>
      <c r="AW109" s="610"/>
      <c r="AX109" s="610"/>
      <c r="AY109" s="610"/>
      <c r="AZ109" s="610"/>
      <c r="BA109" s="610"/>
      <c r="BB109" s="610"/>
      <c r="BC109" s="610"/>
      <c r="BD109" s="610"/>
    </row>
    <row r="110" spans="1:56">
      <c r="A110" s="609"/>
      <c r="B110" s="609"/>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c r="AS110" s="610"/>
      <c r="AT110" s="610"/>
      <c r="AU110" s="610"/>
      <c r="AV110" s="610"/>
      <c r="AW110" s="610"/>
      <c r="AX110" s="610"/>
      <c r="AY110" s="610"/>
      <c r="AZ110" s="610"/>
      <c r="BA110" s="610"/>
      <c r="BB110" s="610"/>
      <c r="BC110" s="610"/>
      <c r="BD110" s="610"/>
    </row>
    <row r="111" spans="1:56">
      <c r="A111" s="609"/>
      <c r="B111" s="609"/>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10"/>
      <c r="AL111" s="610"/>
      <c r="AM111" s="610"/>
      <c r="AN111" s="610"/>
      <c r="AO111" s="610"/>
      <c r="AP111" s="610"/>
      <c r="AQ111" s="610"/>
      <c r="AR111" s="610"/>
      <c r="AS111" s="610"/>
      <c r="AT111" s="610"/>
      <c r="AU111" s="610"/>
      <c r="AV111" s="610"/>
      <c r="AW111" s="610"/>
      <c r="AX111" s="610"/>
      <c r="AY111" s="610"/>
      <c r="AZ111" s="610"/>
      <c r="BA111" s="610"/>
      <c r="BB111" s="610"/>
      <c r="BC111" s="610"/>
      <c r="BD111" s="610"/>
    </row>
    <row r="112" spans="1:56">
      <c r="A112" s="609"/>
      <c r="B112" s="609"/>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c r="AS112" s="610"/>
      <c r="AT112" s="610"/>
      <c r="AU112" s="610"/>
      <c r="AV112" s="610"/>
      <c r="AW112" s="610"/>
      <c r="AX112" s="610"/>
      <c r="AY112" s="610"/>
      <c r="AZ112" s="610"/>
      <c r="BA112" s="610"/>
      <c r="BB112" s="610"/>
      <c r="BC112" s="610"/>
      <c r="BD112" s="610"/>
    </row>
    <row r="113" spans="1:56">
      <c r="A113" s="609"/>
      <c r="B113" s="609"/>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c r="AA113" s="610"/>
      <c r="AB113" s="610"/>
      <c r="AC113" s="610"/>
      <c r="AD113" s="610"/>
      <c r="AE113" s="610"/>
      <c r="AF113" s="610"/>
      <c r="AG113" s="610"/>
      <c r="AH113" s="610"/>
      <c r="AI113" s="610"/>
      <c r="AJ113" s="610"/>
      <c r="AK113" s="610"/>
      <c r="AL113" s="610"/>
      <c r="AM113" s="610"/>
      <c r="AN113" s="610"/>
      <c r="AO113" s="610"/>
      <c r="AP113" s="610"/>
      <c r="AQ113" s="610"/>
      <c r="AR113" s="610"/>
      <c r="AS113" s="610"/>
      <c r="AT113" s="610"/>
      <c r="AU113" s="610"/>
      <c r="AV113" s="610"/>
      <c r="AW113" s="610"/>
      <c r="AX113" s="610"/>
      <c r="AY113" s="610"/>
      <c r="AZ113" s="610"/>
      <c r="BA113" s="610"/>
      <c r="BB113" s="610"/>
      <c r="BC113" s="610"/>
      <c r="BD113" s="610"/>
    </row>
    <row r="114" spans="1:56">
      <c r="A114" s="609"/>
      <c r="B114" s="609"/>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610"/>
      <c r="AQ114" s="610"/>
      <c r="AR114" s="610"/>
      <c r="AS114" s="610"/>
      <c r="AT114" s="610"/>
      <c r="AU114" s="610"/>
      <c r="AV114" s="610"/>
      <c r="AW114" s="610"/>
      <c r="AX114" s="610"/>
      <c r="AY114" s="610"/>
      <c r="AZ114" s="610"/>
      <c r="BA114" s="610"/>
      <c r="BB114" s="610"/>
      <c r="BC114" s="610"/>
      <c r="BD114" s="610"/>
    </row>
  </sheetData>
  <mergeCells count="193">
    <mergeCell ref="BO67:BP67"/>
    <mergeCell ref="BQ67:BR67"/>
    <mergeCell ref="BT67:BU67"/>
    <mergeCell ref="BW67:BX67"/>
    <mergeCell ref="A69:BJ70"/>
    <mergeCell ref="B73:F74"/>
    <mergeCell ref="G73:R74"/>
    <mergeCell ref="U73:AN75"/>
    <mergeCell ref="A46:B59"/>
    <mergeCell ref="W46:AP46"/>
    <mergeCell ref="AE48:AF48"/>
    <mergeCell ref="AH48:AK48"/>
    <mergeCell ref="AM48:AP48"/>
    <mergeCell ref="N49:R49"/>
    <mergeCell ref="S49:U49"/>
    <mergeCell ref="S48:V48"/>
    <mergeCell ref="N48:Q48"/>
    <mergeCell ref="W54:AP54"/>
    <mergeCell ref="W55:AP55"/>
    <mergeCell ref="W49:AA49"/>
    <mergeCell ref="AB49:AC49"/>
    <mergeCell ref="AD49:AE49"/>
    <mergeCell ref="AF49:AG49"/>
    <mergeCell ref="AH49:AL49"/>
    <mergeCell ref="A104:B114"/>
    <mergeCell ref="C104:T114"/>
    <mergeCell ref="U104:AL114"/>
    <mergeCell ref="AM104:BD114"/>
    <mergeCell ref="G76:R76"/>
    <mergeCell ref="B77:F77"/>
    <mergeCell ref="G77:R77"/>
    <mergeCell ref="C81:V87"/>
    <mergeCell ref="X81:AQ86"/>
    <mergeCell ref="AS81:BL87"/>
    <mergeCell ref="AR73:BK79"/>
    <mergeCell ref="B76:F76"/>
    <mergeCell ref="C91:AP91"/>
    <mergeCell ref="A85:B103"/>
    <mergeCell ref="C89:AP90"/>
    <mergeCell ref="J49:K49"/>
    <mergeCell ref="L49:M49"/>
    <mergeCell ref="W47:AP47"/>
    <mergeCell ref="W48:AD48"/>
    <mergeCell ref="A65:AN65"/>
    <mergeCell ref="AQ65:BJ65"/>
    <mergeCell ref="A66:AN67"/>
    <mergeCell ref="AQ66:AX66"/>
    <mergeCell ref="AY66:BJ66"/>
    <mergeCell ref="AQ67:AX67"/>
    <mergeCell ref="W50:AP50"/>
    <mergeCell ref="AY67:BJ67"/>
    <mergeCell ref="AQ50:BJ50"/>
    <mergeCell ref="AQ51:BJ51"/>
    <mergeCell ref="AQ52:BJ52"/>
    <mergeCell ref="AQ53:BJ53"/>
    <mergeCell ref="AQ54:BJ54"/>
    <mergeCell ref="AQ55:BJ55"/>
    <mergeCell ref="AQ49:AU49"/>
    <mergeCell ref="AV49:AW49"/>
    <mergeCell ref="AX49:AY49"/>
    <mergeCell ref="AZ49:BA49"/>
    <mergeCell ref="BB49:BF49"/>
    <mergeCell ref="BG49:BI49"/>
    <mergeCell ref="C43:V45"/>
    <mergeCell ref="W43:AP45"/>
    <mergeCell ref="AQ43:BJ45"/>
    <mergeCell ref="BN43:CG45"/>
    <mergeCell ref="BN47:CG50"/>
    <mergeCell ref="BN52:CG54"/>
    <mergeCell ref="A60:B63"/>
    <mergeCell ref="C60:V63"/>
    <mergeCell ref="W60:AP63"/>
    <mergeCell ref="AQ60:BJ63"/>
    <mergeCell ref="BM60:CZ63"/>
    <mergeCell ref="C54:V54"/>
    <mergeCell ref="C55:V55"/>
    <mergeCell ref="C56:V56"/>
    <mergeCell ref="C57:V57"/>
    <mergeCell ref="C59:V59"/>
    <mergeCell ref="C58:V58"/>
    <mergeCell ref="C47:V47"/>
    <mergeCell ref="C50:V50"/>
    <mergeCell ref="C51:V51"/>
    <mergeCell ref="C52:V52"/>
    <mergeCell ref="C53:V53"/>
    <mergeCell ref="C49:G49"/>
    <mergeCell ref="H49:I49"/>
    <mergeCell ref="A34:B36"/>
    <mergeCell ref="O34:P34"/>
    <mergeCell ref="AZ34:BJ34"/>
    <mergeCell ref="BO34:BV34"/>
    <mergeCell ref="BX34:CA34"/>
    <mergeCell ref="CB34:CE34"/>
    <mergeCell ref="C35:AQ36"/>
    <mergeCell ref="AR35:AY35"/>
    <mergeCell ref="AZ35:BJ35"/>
    <mergeCell ref="BO35:BV35"/>
    <mergeCell ref="BX35:CA35"/>
    <mergeCell ref="CB35:CE35"/>
    <mergeCell ref="AR36:AY36"/>
    <mergeCell ref="AZ36:BJ36"/>
    <mergeCell ref="A31:B33"/>
    <mergeCell ref="O31:P31"/>
    <mergeCell ref="AR31:AY31"/>
    <mergeCell ref="AZ31:BJ31"/>
    <mergeCell ref="BO31:BV31"/>
    <mergeCell ref="BX31:CA31"/>
    <mergeCell ref="CB31:CE31"/>
    <mergeCell ref="C32:AQ33"/>
    <mergeCell ref="AR32:AY32"/>
    <mergeCell ref="AZ32:BJ32"/>
    <mergeCell ref="AZ33:BJ33"/>
    <mergeCell ref="BY32:BZ32"/>
    <mergeCell ref="CC32:CD32"/>
    <mergeCell ref="A1:J1"/>
    <mergeCell ref="BA1:BJ1"/>
    <mergeCell ref="A2:BJ2"/>
    <mergeCell ref="A4:E4"/>
    <mergeCell ref="V4:AA4"/>
    <mergeCell ref="AZ4:BI4"/>
    <mergeCell ref="AQ4:AY4"/>
    <mergeCell ref="A5:E6"/>
    <mergeCell ref="R5:U5"/>
    <mergeCell ref="AL5:AP5"/>
    <mergeCell ref="R6:U6"/>
    <mergeCell ref="AL6:AP6"/>
    <mergeCell ref="F5:Q5"/>
    <mergeCell ref="F6:Q6"/>
    <mergeCell ref="AA5:AB5"/>
    <mergeCell ref="A20:BJ21"/>
    <mergeCell ref="A22:AE22"/>
    <mergeCell ref="AF22:BJ22"/>
    <mergeCell ref="F4:U4"/>
    <mergeCell ref="AB4:AP4"/>
    <mergeCell ref="AQ5:AY5"/>
    <mergeCell ref="AZ6:BI6"/>
    <mergeCell ref="AQ6:AY6"/>
    <mergeCell ref="AZ5:BI5"/>
    <mergeCell ref="AF6:AH6"/>
    <mergeCell ref="V5:X5"/>
    <mergeCell ref="Y5:Z5"/>
    <mergeCell ref="AC5:AD5"/>
    <mergeCell ref="AE5:AF5"/>
    <mergeCell ref="AG5:AH5"/>
    <mergeCell ref="AI5:AJ5"/>
    <mergeCell ref="W51:AP51"/>
    <mergeCell ref="W52:AP52"/>
    <mergeCell ref="W53:AP53"/>
    <mergeCell ref="A10:BJ10"/>
    <mergeCell ref="A11:BJ12"/>
    <mergeCell ref="A14:AE15"/>
    <mergeCell ref="AF14:BJ15"/>
    <mergeCell ref="A7:U7"/>
    <mergeCell ref="V7:AE7"/>
    <mergeCell ref="AF7:BA7"/>
    <mergeCell ref="C48:J48"/>
    <mergeCell ref="K48:L48"/>
    <mergeCell ref="AQ47:BJ47"/>
    <mergeCell ref="AQ48:AX48"/>
    <mergeCell ref="AY48:AZ48"/>
    <mergeCell ref="BB48:BE48"/>
    <mergeCell ref="BG48:BJ48"/>
    <mergeCell ref="BB7:BJ7"/>
    <mergeCell ref="C31:N31"/>
    <mergeCell ref="Q31:AC31"/>
    <mergeCell ref="Q34:AC34"/>
    <mergeCell ref="C34:N34"/>
    <mergeCell ref="C46:V46"/>
    <mergeCell ref="A17:BJ18"/>
    <mergeCell ref="A23:AE25"/>
    <mergeCell ref="AF23:BJ25"/>
    <mergeCell ref="A28:BJ28"/>
    <mergeCell ref="A29:AQ30"/>
    <mergeCell ref="AR29:BA29"/>
    <mergeCell ref="BB29:BJ29"/>
    <mergeCell ref="W59:AP59"/>
    <mergeCell ref="AQ56:BJ56"/>
    <mergeCell ref="AQ57:BJ57"/>
    <mergeCell ref="AQ58:BJ58"/>
    <mergeCell ref="AQ59:BJ59"/>
    <mergeCell ref="W56:AP56"/>
    <mergeCell ref="W57:AP57"/>
    <mergeCell ref="W58:AP58"/>
    <mergeCell ref="AM49:AO49"/>
    <mergeCell ref="AR30:BJ30"/>
    <mergeCell ref="A38:XFD38"/>
    <mergeCell ref="A39:H40"/>
    <mergeCell ref="I39:BJ40"/>
    <mergeCell ref="C41:V42"/>
    <mergeCell ref="W41:AP42"/>
    <mergeCell ref="AQ41:BJ42"/>
    <mergeCell ref="A43:B45"/>
    <mergeCell ref="AQ46:BJ46"/>
  </mergeCells>
  <phoneticPr fontId="13" type="Hiragana"/>
  <dataValidations count="16">
    <dataValidation type="list" allowBlank="1" showInputMessage="1" showErrorMessage="1" sqref="R6:U6" xr:uid="{00000000-0002-0000-0300-000000000000}">
      <formula1>"男,女"</formula1>
    </dataValidation>
    <dataValidation type="list" allowBlank="1" showInputMessage="1" sqref="V7:AE7" xr:uid="{00000000-0002-0000-0300-000002000000}">
      <formula1>$BL$14:$BL$22</formula1>
    </dataValidation>
    <dataValidation type="list" allowBlank="1" showInputMessage="1" sqref="BB7:BJ7" xr:uid="{00000000-0002-0000-0300-000003000000}">
      <formula1>$BM$14:$BM$21</formula1>
    </dataValidation>
    <dataValidation type="list" allowBlank="1" showInputMessage="1" showErrorMessage="1" sqref="AR29:BA29" xr:uid="{00000000-0002-0000-0300-000004000000}">
      <formula1>"迎え（有）,迎え（無）"</formula1>
    </dataValidation>
    <dataValidation type="list" allowBlank="1" showInputMessage="1" showErrorMessage="1" sqref="BB29:BJ29" xr:uid="{00000000-0002-0000-0300-000005000000}">
      <formula1>"送り（有）,送り（無）"</formula1>
    </dataValidation>
    <dataValidation type="list" allowBlank="1" showInputMessage="1" showErrorMessage="1" sqref="AR32:AY32" xr:uid="{00000000-0002-0000-0300-000006000000}">
      <formula1>"9時00分,13時00分"</formula1>
    </dataValidation>
    <dataValidation type="list" allowBlank="1" showInputMessage="1" showErrorMessage="1" sqref="S49:U49 AM49:AO49 BG49:BI49" xr:uid="{00000000-0002-0000-0300-000007000000}">
      <formula1>"個別,集合"</formula1>
    </dataValidation>
    <dataValidation imeMode="off" allowBlank="1" showInputMessage="1" showErrorMessage="1" sqref="J49:K49 AD49:AE49 AX49:AY49" xr:uid="{00000000-0002-0000-0300-000008000000}"/>
    <dataValidation type="list" allowBlank="1" showInputMessage="1" showErrorMessage="1" sqref="R48 AL48 BF48" xr:uid="{00000000-0002-0000-0300-000009000000}">
      <formula1>"1,2,3"</formula1>
    </dataValidation>
    <dataValidation type="list" allowBlank="1" showInputMessage="1" showErrorMessage="1" sqref="K48:L48 AE48:AF48 AY48:AZ48" xr:uid="{00000000-0002-0000-0300-00000A000000}">
      <formula1>"低,中,高"</formula1>
    </dataValidation>
    <dataValidation type="list" allowBlank="1" showInputMessage="1" sqref="AQ67:AX67" xr:uid="{00000000-0002-0000-0300-00000B000000}">
      <formula1>$BL$9:$BL$12</formula1>
    </dataValidation>
    <dataValidation type="list" allowBlank="1" showInputMessage="1" sqref="AL6:AP6" xr:uid="{00000000-0002-0000-0300-00000C000000}">
      <formula1>$BM$9:$BM$10</formula1>
    </dataValidation>
    <dataValidation type="list" allowBlank="1" showInputMessage="1" showErrorMessage="1" sqref="BY32:BZ32 CC32:CD32" xr:uid="{00000000-0002-0000-0300-00000E000000}">
      <formula1>$BN$19:$BN$24</formula1>
    </dataValidation>
    <dataValidation type="list" allowBlank="1" showInputMessage="1" sqref="AC5" xr:uid="{15A6D64C-89DC-4389-99A3-2873288027AB}">
      <formula1>$BO$6:$BO$17</formula1>
    </dataValidation>
    <dataValidation type="list" allowBlank="1" showInputMessage="1" sqref="AG5" xr:uid="{AD68F213-E542-4963-B8EE-F23750389947}">
      <formula1>$BP$6:$BP$36</formula1>
    </dataValidation>
    <dataValidation type="list" allowBlank="1" showInputMessage="1" sqref="Y5" xr:uid="{06BE3783-6402-4494-B719-8772F0C3EFEB}">
      <formula1>$BN$6:$BN$36</formula1>
    </dataValidation>
  </dataValidations>
  <printOptions horizontalCentered="1" verticalCentered="1"/>
  <pageMargins left="0.19685039370078741" right="0.19685039370078741" top="0.19685039370078741" bottom="0.19685039370078741"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X84"/>
  <sheetViews>
    <sheetView view="pageBreakPreview" zoomScaleNormal="100" zoomScaleSheetLayoutView="100" workbookViewId="0">
      <selection activeCell="J17" sqref="J17:T18"/>
    </sheetView>
  </sheetViews>
  <sheetFormatPr defaultRowHeight="14.25"/>
  <cols>
    <col min="1" max="1" width="0.875" style="163" customWidth="1"/>
    <col min="2" max="5" width="1" style="163" customWidth="1"/>
    <col min="6" max="9" width="2.375" style="163" customWidth="1"/>
    <col min="10" max="11" width="1.875" style="163" customWidth="1"/>
    <col min="12" max="15" width="2.375" style="163" customWidth="1"/>
    <col min="16" max="17" width="1.875" style="163" customWidth="1"/>
    <col min="18" max="20" width="2.875" style="163" customWidth="1"/>
    <col min="21" max="21" width="3.125" style="163" customWidth="1"/>
    <col min="22" max="22" width="2.375" style="163" customWidth="1"/>
    <col min="23" max="23" width="3.125" style="163" customWidth="1"/>
    <col min="24" max="47" width="2.375" style="163" customWidth="1"/>
    <col min="48" max="49" width="4.25" style="163" customWidth="1"/>
    <col min="50" max="50" width="11.625" style="163" customWidth="1"/>
    <col min="51" max="51" width="9" style="163"/>
    <col min="52" max="52" width="9" style="163" customWidth="1"/>
    <col min="53" max="16384" width="9" style="163"/>
  </cols>
  <sheetData>
    <row r="1" spans="1:50" ht="33" customHeight="1">
      <c r="B1" s="626" t="s">
        <v>420</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row>
    <row r="2" spans="1:50" ht="6.75" customHeight="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78"/>
      <c r="AF2" s="180"/>
      <c r="AG2" s="180"/>
      <c r="AH2" s="180"/>
      <c r="AI2" s="180"/>
      <c r="AJ2" s="179"/>
      <c r="AK2" s="178"/>
      <c r="AL2" s="179"/>
      <c r="AM2" s="179"/>
      <c r="AN2" s="179"/>
      <c r="AO2" s="179"/>
      <c r="AP2" s="179"/>
      <c r="AQ2" s="179"/>
      <c r="AR2" s="179"/>
      <c r="AS2" s="178"/>
      <c r="AT2" s="178"/>
      <c r="AU2" s="178"/>
    </row>
    <row r="3" spans="1:50" s="174" customFormat="1" ht="37.15" customHeight="1">
      <c r="B3" s="627" t="s">
        <v>419</v>
      </c>
      <c r="C3" s="628"/>
      <c r="D3" s="628"/>
      <c r="E3" s="628"/>
      <c r="F3" s="628"/>
      <c r="G3" s="628"/>
      <c r="H3" s="628"/>
      <c r="I3" s="629" t="str">
        <f>'個別機能訓練計画書（別紙様式３）'!E7</f>
        <v>若山美枝子</v>
      </c>
      <c r="J3" s="629"/>
      <c r="K3" s="629"/>
      <c r="L3" s="629"/>
      <c r="M3" s="629"/>
      <c r="N3" s="629"/>
      <c r="O3" s="629"/>
      <c r="P3" s="629"/>
      <c r="Q3" s="629"/>
      <c r="R3" s="629"/>
      <c r="S3" s="629"/>
      <c r="T3" s="629"/>
      <c r="U3" s="629"/>
      <c r="V3" s="629"/>
      <c r="W3" s="629"/>
      <c r="X3" s="629"/>
      <c r="Y3" s="629"/>
      <c r="Z3" s="630" t="s">
        <v>418</v>
      </c>
      <c r="AA3" s="630"/>
      <c r="AB3" s="630"/>
      <c r="AC3" s="630"/>
      <c r="AD3" s="630"/>
      <c r="AE3" s="632" t="str">
        <f>_xlfn.CONCAT('個別機能訓練計画書（別紙様式３）'!V6," ",'個別機能訓練計画書（別紙様式３）'!Y6,'個別機能訓練計画書（別紙様式３）'!AA6," ",'個別機能訓練計画書（別紙様式３）'!AC6,+'個別機能訓練計画書（別紙様式３）'!AE6," ",'個別機能訓練計画書（別紙様式３）'!AG6,+'個別機能訓練計画書（別紙様式３）'!AI6)</f>
        <v>昭和 23年 6月 25日</v>
      </c>
      <c r="AF3" s="625"/>
      <c r="AG3" s="625"/>
      <c r="AH3" s="625"/>
      <c r="AI3" s="625"/>
      <c r="AJ3" s="625"/>
      <c r="AK3" s="625"/>
      <c r="AL3" s="625"/>
      <c r="AM3" s="625"/>
      <c r="AN3" s="625"/>
      <c r="AO3" s="625"/>
      <c r="AP3" s="625"/>
      <c r="AQ3" s="633"/>
      <c r="AR3" s="177" t="s">
        <v>1</v>
      </c>
      <c r="AS3" s="631" t="str">
        <f>'通所介護計画書　午前'!R6</f>
        <v>女</v>
      </c>
      <c r="AT3" s="631"/>
      <c r="AU3" s="631"/>
    </row>
    <row r="4" spans="1:50" s="174" customFormat="1" ht="37.15" customHeight="1">
      <c r="B4" s="627" t="s">
        <v>417</v>
      </c>
      <c r="C4" s="628"/>
      <c r="D4" s="628"/>
      <c r="E4" s="628"/>
      <c r="F4" s="628"/>
      <c r="G4" s="628"/>
      <c r="H4" s="628"/>
      <c r="I4" s="656">
        <f>'個別機能訓練計画書（別紙様式３）'!G5</f>
        <v>45192</v>
      </c>
      <c r="J4" s="657"/>
      <c r="K4" s="657"/>
      <c r="L4" s="657"/>
      <c r="M4" s="657"/>
      <c r="N4" s="657"/>
      <c r="O4" s="657"/>
      <c r="P4" s="657"/>
      <c r="Q4" s="657"/>
      <c r="R4" s="657"/>
      <c r="S4" s="657"/>
      <c r="T4" s="657"/>
      <c r="U4" s="657"/>
      <c r="V4" s="657"/>
      <c r="W4" s="657"/>
      <c r="X4" s="657"/>
      <c r="Y4" s="657"/>
      <c r="Z4" s="657"/>
      <c r="AA4" s="657"/>
      <c r="AB4" s="624">
        <v>0.6875</v>
      </c>
      <c r="AC4" s="625"/>
      <c r="AD4" s="625"/>
      <c r="AE4" s="625"/>
      <c r="AF4" s="625"/>
      <c r="AG4" s="176" t="s">
        <v>416</v>
      </c>
      <c r="AH4" s="624">
        <v>0.70833333333333337</v>
      </c>
      <c r="AI4" s="625"/>
      <c r="AJ4" s="625"/>
      <c r="AK4" s="625"/>
      <c r="AL4" s="625"/>
      <c r="AM4" s="243"/>
      <c r="AN4" s="654" t="s">
        <v>415</v>
      </c>
      <c r="AO4" s="655"/>
      <c r="AP4" s="655"/>
      <c r="AQ4" s="642" t="str">
        <f>'個別機能訓練計画書（別紙様式３）'!AL7</f>
        <v>介１</v>
      </c>
      <c r="AR4" s="643"/>
      <c r="AS4" s="643"/>
      <c r="AT4" s="643"/>
      <c r="AU4" s="644"/>
    </row>
    <row r="5" spans="1:50" s="174" customFormat="1" ht="37.15" customHeight="1">
      <c r="B5" s="645" t="s">
        <v>413</v>
      </c>
      <c r="C5" s="646"/>
      <c r="D5" s="646"/>
      <c r="E5" s="646"/>
      <c r="F5" s="646"/>
      <c r="G5" s="646"/>
      <c r="H5" s="646"/>
      <c r="I5" s="629" t="s">
        <v>412</v>
      </c>
      <c r="J5" s="629"/>
      <c r="K5" s="629"/>
      <c r="L5" s="629"/>
      <c r="M5" s="629"/>
      <c r="N5" s="629"/>
      <c r="O5" s="629"/>
      <c r="P5" s="629"/>
      <c r="Q5" s="629"/>
      <c r="R5" s="629"/>
      <c r="S5" s="647"/>
      <c r="T5" s="647"/>
      <c r="U5" s="647"/>
      <c r="V5" s="647"/>
      <c r="W5" s="647"/>
      <c r="X5" s="629"/>
      <c r="Y5" s="629"/>
      <c r="Z5" s="630" t="s">
        <v>411</v>
      </c>
      <c r="AA5" s="630"/>
      <c r="AB5" s="630"/>
      <c r="AC5" s="630"/>
      <c r="AD5" s="630"/>
      <c r="AE5" s="629" t="s">
        <v>410</v>
      </c>
      <c r="AF5" s="629"/>
      <c r="AG5" s="629"/>
      <c r="AH5" s="629"/>
      <c r="AI5" s="629"/>
      <c r="AJ5" s="629"/>
      <c r="AK5" s="629"/>
      <c r="AL5" s="629"/>
      <c r="AM5" s="629"/>
      <c r="AN5" s="629"/>
      <c r="AO5" s="629"/>
      <c r="AP5" s="629"/>
      <c r="AQ5" s="647"/>
      <c r="AR5" s="647"/>
      <c r="AS5" s="647"/>
      <c r="AT5" s="647"/>
      <c r="AU5" s="647"/>
      <c r="AX5" s="175"/>
    </row>
    <row r="6" spans="1:50" s="165" customFormat="1" ht="15.75" customHeight="1">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row>
    <row r="7" spans="1:50" s="165" customFormat="1" ht="26.25" customHeight="1">
      <c r="A7" s="164"/>
      <c r="B7" s="648"/>
      <c r="C7" s="649"/>
      <c r="D7" s="649"/>
      <c r="E7" s="650"/>
      <c r="F7" s="651" t="s">
        <v>376</v>
      </c>
      <c r="G7" s="652"/>
      <c r="H7" s="652"/>
      <c r="I7" s="652"/>
      <c r="J7" s="651" t="s">
        <v>375</v>
      </c>
      <c r="K7" s="652"/>
      <c r="L7" s="652"/>
      <c r="M7" s="652"/>
      <c r="N7" s="652"/>
      <c r="O7" s="652"/>
      <c r="P7" s="652"/>
      <c r="Q7" s="652"/>
      <c r="R7" s="652"/>
      <c r="S7" s="652"/>
      <c r="T7" s="658"/>
      <c r="U7" s="659" t="s">
        <v>374</v>
      </c>
      <c r="V7" s="660"/>
      <c r="W7" s="660"/>
      <c r="X7" s="661"/>
      <c r="Y7" s="665" t="s">
        <v>409</v>
      </c>
      <c r="Z7" s="666"/>
      <c r="AA7" s="666"/>
      <c r="AB7" s="666"/>
      <c r="AC7" s="666"/>
      <c r="AD7" s="666"/>
      <c r="AE7" s="666"/>
      <c r="AF7" s="666"/>
      <c r="AG7" s="667"/>
      <c r="AH7" s="659" t="s">
        <v>408</v>
      </c>
      <c r="AI7" s="660"/>
      <c r="AJ7" s="660"/>
      <c r="AK7" s="660"/>
      <c r="AL7" s="660"/>
      <c r="AM7" s="660"/>
      <c r="AN7" s="660"/>
      <c r="AO7" s="660"/>
      <c r="AP7" s="660"/>
      <c r="AQ7" s="660"/>
      <c r="AR7" s="660"/>
      <c r="AS7" s="660"/>
      <c r="AT7" s="660"/>
      <c r="AU7" s="661"/>
      <c r="AV7" s="164"/>
      <c r="AW7" s="164"/>
    </row>
    <row r="8" spans="1:50" s="165" customFormat="1" ht="19.5" customHeight="1">
      <c r="A8" s="164"/>
      <c r="B8" s="628"/>
      <c r="C8" s="628"/>
      <c r="D8" s="628"/>
      <c r="E8" s="628"/>
      <c r="F8" s="653"/>
      <c r="G8" s="653"/>
      <c r="H8" s="653"/>
      <c r="I8" s="653"/>
      <c r="J8" s="653"/>
      <c r="K8" s="653"/>
      <c r="L8" s="653"/>
      <c r="M8" s="653"/>
      <c r="N8" s="653"/>
      <c r="O8" s="653"/>
      <c r="P8" s="653"/>
      <c r="Q8" s="653"/>
      <c r="R8" s="653"/>
      <c r="S8" s="653"/>
      <c r="T8" s="653"/>
      <c r="U8" s="662"/>
      <c r="V8" s="663"/>
      <c r="W8" s="663"/>
      <c r="X8" s="664"/>
      <c r="Y8" s="689" t="s">
        <v>407</v>
      </c>
      <c r="Z8" s="690"/>
      <c r="AA8" s="690"/>
      <c r="AB8" s="690"/>
      <c r="AC8" s="690"/>
      <c r="AD8" s="690"/>
      <c r="AE8" s="690"/>
      <c r="AF8" s="690"/>
      <c r="AG8" s="691"/>
      <c r="AH8" s="662"/>
      <c r="AI8" s="663"/>
      <c r="AJ8" s="663"/>
      <c r="AK8" s="663"/>
      <c r="AL8" s="663"/>
      <c r="AM8" s="663"/>
      <c r="AN8" s="663"/>
      <c r="AO8" s="663"/>
      <c r="AP8" s="663"/>
      <c r="AQ8" s="663"/>
      <c r="AR8" s="663"/>
      <c r="AS8" s="663"/>
      <c r="AT8" s="663"/>
      <c r="AU8" s="664"/>
      <c r="AV8" s="164"/>
      <c r="AW8" s="164"/>
    </row>
    <row r="9" spans="1:50" s="165" customFormat="1" ht="21" customHeight="1">
      <c r="A9" s="164"/>
      <c r="B9" s="692" t="s">
        <v>406</v>
      </c>
      <c r="C9" s="693"/>
      <c r="D9" s="693"/>
      <c r="E9" s="694"/>
      <c r="F9" s="699" t="s">
        <v>405</v>
      </c>
      <c r="G9" s="699"/>
      <c r="H9" s="699"/>
      <c r="I9" s="699"/>
      <c r="J9" s="700" t="s">
        <v>384</v>
      </c>
      <c r="K9" s="701"/>
      <c r="L9" s="701"/>
      <c r="M9" s="701"/>
      <c r="N9" s="701"/>
      <c r="O9" s="701"/>
      <c r="P9" s="701"/>
      <c r="Q9" s="701"/>
      <c r="R9" s="701"/>
      <c r="S9" s="701"/>
      <c r="T9" s="702"/>
      <c r="U9" s="674" t="s">
        <v>364</v>
      </c>
      <c r="V9" s="675"/>
      <c r="W9" s="675"/>
      <c r="X9" s="676"/>
      <c r="Y9" s="680"/>
      <c r="Z9" s="681"/>
      <c r="AA9" s="681"/>
      <c r="AB9" s="681"/>
      <c r="AC9" s="681"/>
      <c r="AD9" s="681"/>
      <c r="AE9" s="681"/>
      <c r="AF9" s="681"/>
      <c r="AG9" s="682"/>
      <c r="AH9" s="668" t="s">
        <v>404</v>
      </c>
      <c r="AI9" s="669"/>
      <c r="AJ9" s="669"/>
      <c r="AK9" s="669"/>
      <c r="AL9" s="669"/>
      <c r="AM9" s="669"/>
      <c r="AN9" s="669"/>
      <c r="AO9" s="669"/>
      <c r="AP9" s="669"/>
      <c r="AQ9" s="669"/>
      <c r="AR9" s="669"/>
      <c r="AS9" s="669"/>
      <c r="AT9" s="669"/>
      <c r="AU9" s="670"/>
      <c r="AV9" s="164"/>
      <c r="AW9" s="164"/>
    </row>
    <row r="10" spans="1:50" s="165" customFormat="1" ht="21" customHeight="1">
      <c r="A10" s="164"/>
      <c r="B10" s="695"/>
      <c r="C10" s="696"/>
      <c r="D10" s="696"/>
      <c r="E10" s="697"/>
      <c r="F10" s="699"/>
      <c r="G10" s="699"/>
      <c r="H10" s="699"/>
      <c r="I10" s="699"/>
      <c r="J10" s="703"/>
      <c r="K10" s="704"/>
      <c r="L10" s="704"/>
      <c r="M10" s="704"/>
      <c r="N10" s="704"/>
      <c r="O10" s="704"/>
      <c r="P10" s="704"/>
      <c r="Q10" s="704"/>
      <c r="R10" s="704"/>
      <c r="S10" s="704"/>
      <c r="T10" s="705"/>
      <c r="U10" s="677"/>
      <c r="V10" s="678"/>
      <c r="W10" s="678"/>
      <c r="X10" s="679"/>
      <c r="Y10" s="683"/>
      <c r="Z10" s="684"/>
      <c r="AA10" s="684"/>
      <c r="AB10" s="684"/>
      <c r="AC10" s="684"/>
      <c r="AD10" s="684"/>
      <c r="AE10" s="684"/>
      <c r="AF10" s="684"/>
      <c r="AG10" s="685"/>
      <c r="AH10" s="671"/>
      <c r="AI10" s="672"/>
      <c r="AJ10" s="672"/>
      <c r="AK10" s="672"/>
      <c r="AL10" s="672"/>
      <c r="AM10" s="672"/>
      <c r="AN10" s="672"/>
      <c r="AO10" s="672"/>
      <c r="AP10" s="672"/>
      <c r="AQ10" s="672"/>
      <c r="AR10" s="672"/>
      <c r="AS10" s="672"/>
      <c r="AT10" s="672"/>
      <c r="AU10" s="673"/>
      <c r="AV10" s="164"/>
      <c r="AW10" s="164"/>
    </row>
    <row r="11" spans="1:50" s="165" customFormat="1" ht="21" customHeight="1">
      <c r="A11" s="164"/>
      <c r="B11" s="695"/>
      <c r="C11" s="696"/>
      <c r="D11" s="696"/>
      <c r="E11" s="697"/>
      <c r="F11" s="634" t="s">
        <v>403</v>
      </c>
      <c r="G11" s="635"/>
      <c r="H11" s="635"/>
      <c r="I11" s="635"/>
      <c r="J11" s="636" t="s">
        <v>402</v>
      </c>
      <c r="K11" s="637"/>
      <c r="L11" s="637"/>
      <c r="M11" s="637"/>
      <c r="N11" s="637"/>
      <c r="O11" s="637"/>
      <c r="P11" s="637"/>
      <c r="Q11" s="637"/>
      <c r="R11" s="637"/>
      <c r="S11" s="637"/>
      <c r="T11" s="638"/>
      <c r="U11" s="674" t="s">
        <v>364</v>
      </c>
      <c r="V11" s="675"/>
      <c r="W11" s="675"/>
      <c r="X11" s="676"/>
      <c r="Y11" s="680"/>
      <c r="Z11" s="681"/>
      <c r="AA11" s="681"/>
      <c r="AB11" s="681"/>
      <c r="AC11" s="681"/>
      <c r="AD11" s="681"/>
      <c r="AE11" s="681"/>
      <c r="AF11" s="681"/>
      <c r="AG11" s="682"/>
      <c r="AH11" s="671" t="s">
        <v>401</v>
      </c>
      <c r="AI11" s="672"/>
      <c r="AJ11" s="672"/>
      <c r="AK11" s="672"/>
      <c r="AL11" s="672"/>
      <c r="AM11" s="672"/>
      <c r="AN11" s="672"/>
      <c r="AO11" s="672"/>
      <c r="AP11" s="672"/>
      <c r="AQ11" s="672"/>
      <c r="AR11" s="672"/>
      <c r="AS11" s="672"/>
      <c r="AT11" s="672"/>
      <c r="AU11" s="673"/>
      <c r="AV11" s="164"/>
      <c r="AW11" s="164"/>
    </row>
    <row r="12" spans="1:50" s="165" customFormat="1" ht="21" customHeight="1">
      <c r="A12" s="164"/>
      <c r="B12" s="695"/>
      <c r="C12" s="696"/>
      <c r="D12" s="696"/>
      <c r="E12" s="697"/>
      <c r="F12" s="635"/>
      <c r="G12" s="635"/>
      <c r="H12" s="635"/>
      <c r="I12" s="635"/>
      <c r="J12" s="639"/>
      <c r="K12" s="640"/>
      <c r="L12" s="640"/>
      <c r="M12" s="640"/>
      <c r="N12" s="640"/>
      <c r="O12" s="640"/>
      <c r="P12" s="640"/>
      <c r="Q12" s="640"/>
      <c r="R12" s="640"/>
      <c r="S12" s="640"/>
      <c r="T12" s="641"/>
      <c r="U12" s="677"/>
      <c r="V12" s="678"/>
      <c r="W12" s="678"/>
      <c r="X12" s="679"/>
      <c r="Y12" s="683"/>
      <c r="Z12" s="684"/>
      <c r="AA12" s="684"/>
      <c r="AB12" s="684"/>
      <c r="AC12" s="684"/>
      <c r="AD12" s="684"/>
      <c r="AE12" s="684"/>
      <c r="AF12" s="684"/>
      <c r="AG12" s="685"/>
      <c r="AH12" s="671"/>
      <c r="AI12" s="672"/>
      <c r="AJ12" s="672"/>
      <c r="AK12" s="672"/>
      <c r="AL12" s="672"/>
      <c r="AM12" s="672"/>
      <c r="AN12" s="672"/>
      <c r="AO12" s="672"/>
      <c r="AP12" s="672"/>
      <c r="AQ12" s="672"/>
      <c r="AR12" s="672"/>
      <c r="AS12" s="672"/>
      <c r="AT12" s="672"/>
      <c r="AU12" s="673"/>
      <c r="AV12" s="164"/>
      <c r="AW12" s="164"/>
    </row>
    <row r="13" spans="1:50" s="165" customFormat="1" ht="21" customHeight="1">
      <c r="A13" s="164"/>
      <c r="B13" s="695"/>
      <c r="C13" s="696"/>
      <c r="D13" s="696"/>
      <c r="E13" s="697"/>
      <c r="F13" s="699" t="s">
        <v>400</v>
      </c>
      <c r="G13" s="699"/>
      <c r="H13" s="699"/>
      <c r="I13" s="699"/>
      <c r="J13" s="674" t="s">
        <v>399</v>
      </c>
      <c r="K13" s="675"/>
      <c r="L13" s="675"/>
      <c r="M13" s="675"/>
      <c r="N13" s="675"/>
      <c r="O13" s="675"/>
      <c r="P13" s="675"/>
      <c r="Q13" s="675"/>
      <c r="R13" s="675"/>
      <c r="S13" s="675"/>
      <c r="T13" s="676"/>
      <c r="U13" s="674" t="s">
        <v>364</v>
      </c>
      <c r="V13" s="675"/>
      <c r="W13" s="675"/>
      <c r="X13" s="676"/>
      <c r="Y13" s="680"/>
      <c r="Z13" s="681"/>
      <c r="AA13" s="681"/>
      <c r="AB13" s="681"/>
      <c r="AC13" s="681"/>
      <c r="AD13" s="681"/>
      <c r="AE13" s="681"/>
      <c r="AF13" s="681"/>
      <c r="AG13" s="682"/>
      <c r="AH13" s="686"/>
      <c r="AI13" s="687"/>
      <c r="AJ13" s="687"/>
      <c r="AK13" s="687"/>
      <c r="AL13" s="687"/>
      <c r="AM13" s="687"/>
      <c r="AN13" s="687"/>
      <c r="AO13" s="687"/>
      <c r="AP13" s="687"/>
      <c r="AQ13" s="687"/>
      <c r="AR13" s="687"/>
      <c r="AS13" s="687"/>
      <c r="AT13" s="687"/>
      <c r="AU13" s="688"/>
      <c r="AV13" s="164"/>
      <c r="AW13" s="164"/>
    </row>
    <row r="14" spans="1:50" s="165" customFormat="1" ht="21" customHeight="1">
      <c r="A14" s="164"/>
      <c r="B14" s="695"/>
      <c r="C14" s="696"/>
      <c r="D14" s="696"/>
      <c r="E14" s="697"/>
      <c r="F14" s="699"/>
      <c r="G14" s="699"/>
      <c r="H14" s="699"/>
      <c r="I14" s="699"/>
      <c r="J14" s="677"/>
      <c r="K14" s="678"/>
      <c r="L14" s="678"/>
      <c r="M14" s="678"/>
      <c r="N14" s="678"/>
      <c r="O14" s="678"/>
      <c r="P14" s="678"/>
      <c r="Q14" s="678"/>
      <c r="R14" s="678"/>
      <c r="S14" s="678"/>
      <c r="T14" s="679"/>
      <c r="U14" s="677"/>
      <c r="V14" s="678"/>
      <c r="W14" s="678"/>
      <c r="X14" s="679"/>
      <c r="Y14" s="683"/>
      <c r="Z14" s="684"/>
      <c r="AA14" s="684"/>
      <c r="AB14" s="684"/>
      <c r="AC14" s="684"/>
      <c r="AD14" s="684"/>
      <c r="AE14" s="684"/>
      <c r="AF14" s="684"/>
      <c r="AG14" s="685"/>
      <c r="AH14" s="686"/>
      <c r="AI14" s="687"/>
      <c r="AJ14" s="687"/>
      <c r="AK14" s="687"/>
      <c r="AL14" s="687"/>
      <c r="AM14" s="687"/>
      <c r="AN14" s="687"/>
      <c r="AO14" s="687"/>
      <c r="AP14" s="687"/>
      <c r="AQ14" s="687"/>
      <c r="AR14" s="687"/>
      <c r="AS14" s="687"/>
      <c r="AT14" s="687"/>
      <c r="AU14" s="688"/>
      <c r="AV14" s="164"/>
      <c r="AW14" s="164"/>
    </row>
    <row r="15" spans="1:50" s="165" customFormat="1" ht="21" customHeight="1">
      <c r="A15" s="164"/>
      <c r="B15" s="695"/>
      <c r="C15" s="696"/>
      <c r="D15" s="696"/>
      <c r="E15" s="697"/>
      <c r="F15" s="699" t="s">
        <v>398</v>
      </c>
      <c r="G15" s="699"/>
      <c r="H15" s="699"/>
      <c r="I15" s="699"/>
      <c r="J15" s="674" t="s">
        <v>384</v>
      </c>
      <c r="K15" s="675"/>
      <c r="L15" s="675"/>
      <c r="M15" s="675"/>
      <c r="N15" s="675"/>
      <c r="O15" s="675"/>
      <c r="P15" s="675"/>
      <c r="Q15" s="675"/>
      <c r="R15" s="675"/>
      <c r="S15" s="675"/>
      <c r="T15" s="676"/>
      <c r="U15" s="674" t="s">
        <v>364</v>
      </c>
      <c r="V15" s="675"/>
      <c r="W15" s="675"/>
      <c r="X15" s="676"/>
      <c r="Y15" s="680"/>
      <c r="Z15" s="681"/>
      <c r="AA15" s="681"/>
      <c r="AB15" s="681"/>
      <c r="AC15" s="681"/>
      <c r="AD15" s="681"/>
      <c r="AE15" s="681"/>
      <c r="AF15" s="681"/>
      <c r="AG15" s="682"/>
      <c r="AH15" s="671" t="s">
        <v>397</v>
      </c>
      <c r="AI15" s="672"/>
      <c r="AJ15" s="672"/>
      <c r="AK15" s="672"/>
      <c r="AL15" s="672"/>
      <c r="AM15" s="672"/>
      <c r="AN15" s="672"/>
      <c r="AO15" s="672"/>
      <c r="AP15" s="672"/>
      <c r="AQ15" s="672"/>
      <c r="AR15" s="672"/>
      <c r="AS15" s="672"/>
      <c r="AT15" s="672"/>
      <c r="AU15" s="673"/>
      <c r="AV15" s="164"/>
      <c r="AW15" s="164"/>
    </row>
    <row r="16" spans="1:50" s="165" customFormat="1" ht="21" customHeight="1">
      <c r="A16" s="164"/>
      <c r="B16" s="695"/>
      <c r="C16" s="696"/>
      <c r="D16" s="696"/>
      <c r="E16" s="697"/>
      <c r="F16" s="699"/>
      <c r="G16" s="699"/>
      <c r="H16" s="699"/>
      <c r="I16" s="699"/>
      <c r="J16" s="677"/>
      <c r="K16" s="678"/>
      <c r="L16" s="678"/>
      <c r="M16" s="678"/>
      <c r="N16" s="678"/>
      <c r="O16" s="678"/>
      <c r="P16" s="678"/>
      <c r="Q16" s="678"/>
      <c r="R16" s="678"/>
      <c r="S16" s="678"/>
      <c r="T16" s="679"/>
      <c r="U16" s="677"/>
      <c r="V16" s="678"/>
      <c r="W16" s="678"/>
      <c r="X16" s="679"/>
      <c r="Y16" s="683"/>
      <c r="Z16" s="684"/>
      <c r="AA16" s="684"/>
      <c r="AB16" s="684"/>
      <c r="AC16" s="684"/>
      <c r="AD16" s="684"/>
      <c r="AE16" s="684"/>
      <c r="AF16" s="684"/>
      <c r="AG16" s="685"/>
      <c r="AH16" s="671"/>
      <c r="AI16" s="672"/>
      <c r="AJ16" s="672"/>
      <c r="AK16" s="672"/>
      <c r="AL16" s="672"/>
      <c r="AM16" s="672"/>
      <c r="AN16" s="672"/>
      <c r="AO16" s="672"/>
      <c r="AP16" s="672"/>
      <c r="AQ16" s="672"/>
      <c r="AR16" s="672"/>
      <c r="AS16" s="672"/>
      <c r="AT16" s="672"/>
      <c r="AU16" s="673"/>
      <c r="AV16" s="164"/>
      <c r="AW16" s="164"/>
    </row>
    <row r="17" spans="1:49" s="165" customFormat="1" ht="21" customHeight="1">
      <c r="A17" s="164"/>
      <c r="B17" s="695"/>
      <c r="C17" s="696"/>
      <c r="D17" s="696"/>
      <c r="E17" s="697"/>
      <c r="F17" s="699" t="s">
        <v>396</v>
      </c>
      <c r="G17" s="699"/>
      <c r="H17" s="699"/>
      <c r="I17" s="699"/>
      <c r="J17" s="674" t="s">
        <v>395</v>
      </c>
      <c r="K17" s="675"/>
      <c r="L17" s="675"/>
      <c r="M17" s="675"/>
      <c r="N17" s="675"/>
      <c r="O17" s="675"/>
      <c r="P17" s="675"/>
      <c r="Q17" s="675"/>
      <c r="R17" s="675"/>
      <c r="S17" s="675"/>
      <c r="T17" s="676"/>
      <c r="U17" s="674" t="s">
        <v>364</v>
      </c>
      <c r="V17" s="675"/>
      <c r="W17" s="675"/>
      <c r="X17" s="676"/>
      <c r="Y17" s="680"/>
      <c r="Z17" s="681"/>
      <c r="AA17" s="681"/>
      <c r="AB17" s="681"/>
      <c r="AC17" s="681"/>
      <c r="AD17" s="681"/>
      <c r="AE17" s="681"/>
      <c r="AF17" s="681"/>
      <c r="AG17" s="682"/>
      <c r="AH17" s="671" t="s">
        <v>394</v>
      </c>
      <c r="AI17" s="672"/>
      <c r="AJ17" s="672"/>
      <c r="AK17" s="672"/>
      <c r="AL17" s="672"/>
      <c r="AM17" s="672"/>
      <c r="AN17" s="672"/>
      <c r="AO17" s="672"/>
      <c r="AP17" s="672"/>
      <c r="AQ17" s="672"/>
      <c r="AR17" s="672"/>
      <c r="AS17" s="672"/>
      <c r="AT17" s="672"/>
      <c r="AU17" s="673"/>
      <c r="AV17" s="164"/>
      <c r="AW17" s="164"/>
    </row>
    <row r="18" spans="1:49" s="165" customFormat="1" ht="21" customHeight="1">
      <c r="A18" s="164"/>
      <c r="B18" s="695"/>
      <c r="C18" s="696"/>
      <c r="D18" s="696"/>
      <c r="E18" s="697"/>
      <c r="F18" s="699"/>
      <c r="G18" s="699"/>
      <c r="H18" s="699"/>
      <c r="I18" s="699"/>
      <c r="J18" s="677"/>
      <c r="K18" s="678"/>
      <c r="L18" s="678"/>
      <c r="M18" s="678"/>
      <c r="N18" s="678"/>
      <c r="O18" s="678"/>
      <c r="P18" s="678"/>
      <c r="Q18" s="678"/>
      <c r="R18" s="678"/>
      <c r="S18" s="678"/>
      <c r="T18" s="679"/>
      <c r="U18" s="677"/>
      <c r="V18" s="678"/>
      <c r="W18" s="678"/>
      <c r="X18" s="679"/>
      <c r="Y18" s="683"/>
      <c r="Z18" s="684"/>
      <c r="AA18" s="684"/>
      <c r="AB18" s="684"/>
      <c r="AC18" s="684"/>
      <c r="AD18" s="684"/>
      <c r="AE18" s="684"/>
      <c r="AF18" s="684"/>
      <c r="AG18" s="685"/>
      <c r="AH18" s="671"/>
      <c r="AI18" s="672"/>
      <c r="AJ18" s="672"/>
      <c r="AK18" s="672"/>
      <c r="AL18" s="672"/>
      <c r="AM18" s="672"/>
      <c r="AN18" s="672"/>
      <c r="AO18" s="672"/>
      <c r="AP18" s="672"/>
      <c r="AQ18" s="672"/>
      <c r="AR18" s="672"/>
      <c r="AS18" s="672"/>
      <c r="AT18" s="672"/>
      <c r="AU18" s="673"/>
      <c r="AV18" s="164"/>
      <c r="AW18" s="164"/>
    </row>
    <row r="19" spans="1:49" s="165" customFormat="1" ht="21" customHeight="1">
      <c r="A19" s="164"/>
      <c r="B19" s="695"/>
      <c r="C19" s="696"/>
      <c r="D19" s="696"/>
      <c r="E19" s="697"/>
      <c r="F19" s="699" t="s">
        <v>393</v>
      </c>
      <c r="G19" s="699"/>
      <c r="H19" s="699"/>
      <c r="I19" s="699"/>
      <c r="J19" s="706" t="s">
        <v>392</v>
      </c>
      <c r="K19" s="707"/>
      <c r="L19" s="707"/>
      <c r="M19" s="707"/>
      <c r="N19" s="707"/>
      <c r="O19" s="707"/>
      <c r="P19" s="707"/>
      <c r="Q19" s="707"/>
      <c r="R19" s="707"/>
      <c r="S19" s="707"/>
      <c r="T19" s="708"/>
      <c r="U19" s="674" t="s">
        <v>364</v>
      </c>
      <c r="V19" s="675"/>
      <c r="W19" s="675"/>
      <c r="X19" s="676"/>
      <c r="Y19" s="680"/>
      <c r="Z19" s="681"/>
      <c r="AA19" s="681"/>
      <c r="AB19" s="681"/>
      <c r="AC19" s="681"/>
      <c r="AD19" s="681"/>
      <c r="AE19" s="681"/>
      <c r="AF19" s="681"/>
      <c r="AG19" s="682"/>
      <c r="AH19" s="671" t="s">
        <v>391</v>
      </c>
      <c r="AI19" s="672"/>
      <c r="AJ19" s="672"/>
      <c r="AK19" s="672"/>
      <c r="AL19" s="672"/>
      <c r="AM19" s="672"/>
      <c r="AN19" s="672"/>
      <c r="AO19" s="672"/>
      <c r="AP19" s="672"/>
      <c r="AQ19" s="672"/>
      <c r="AR19" s="672"/>
      <c r="AS19" s="672"/>
      <c r="AT19" s="672"/>
      <c r="AU19" s="673"/>
      <c r="AV19" s="164"/>
      <c r="AW19" s="164"/>
    </row>
    <row r="20" spans="1:49" s="165" customFormat="1" ht="21" customHeight="1">
      <c r="A20" s="164"/>
      <c r="B20" s="695"/>
      <c r="C20" s="696"/>
      <c r="D20" s="696"/>
      <c r="E20" s="697"/>
      <c r="F20" s="699"/>
      <c r="G20" s="699"/>
      <c r="H20" s="699"/>
      <c r="I20" s="699"/>
      <c r="J20" s="709"/>
      <c r="K20" s="710"/>
      <c r="L20" s="710"/>
      <c r="M20" s="710"/>
      <c r="N20" s="710"/>
      <c r="O20" s="710"/>
      <c r="P20" s="710"/>
      <c r="Q20" s="710"/>
      <c r="R20" s="710"/>
      <c r="S20" s="710"/>
      <c r="T20" s="711"/>
      <c r="U20" s="677"/>
      <c r="V20" s="678"/>
      <c r="W20" s="678"/>
      <c r="X20" s="679"/>
      <c r="Y20" s="683"/>
      <c r="Z20" s="684"/>
      <c r="AA20" s="684"/>
      <c r="AB20" s="684"/>
      <c r="AC20" s="684"/>
      <c r="AD20" s="684"/>
      <c r="AE20" s="684"/>
      <c r="AF20" s="684"/>
      <c r="AG20" s="685"/>
      <c r="AH20" s="671"/>
      <c r="AI20" s="672"/>
      <c r="AJ20" s="672"/>
      <c r="AK20" s="672"/>
      <c r="AL20" s="672"/>
      <c r="AM20" s="672"/>
      <c r="AN20" s="672"/>
      <c r="AO20" s="672"/>
      <c r="AP20" s="672"/>
      <c r="AQ20" s="672"/>
      <c r="AR20" s="672"/>
      <c r="AS20" s="672"/>
      <c r="AT20" s="672"/>
      <c r="AU20" s="673"/>
      <c r="AV20" s="164"/>
      <c r="AW20" s="164"/>
    </row>
    <row r="21" spans="1:49" s="165" customFormat="1" ht="21" customHeight="1">
      <c r="A21" s="164"/>
      <c r="B21" s="695"/>
      <c r="C21" s="696"/>
      <c r="D21" s="696"/>
      <c r="E21" s="697"/>
      <c r="F21" s="712" t="s">
        <v>390</v>
      </c>
      <c r="G21" s="712"/>
      <c r="H21" s="712"/>
      <c r="I21" s="712"/>
      <c r="J21" s="674" t="s">
        <v>389</v>
      </c>
      <c r="K21" s="675"/>
      <c r="L21" s="675"/>
      <c r="M21" s="675"/>
      <c r="N21" s="675"/>
      <c r="O21" s="675"/>
      <c r="P21" s="675"/>
      <c r="Q21" s="675"/>
      <c r="R21" s="675"/>
      <c r="S21" s="675"/>
      <c r="T21" s="676"/>
      <c r="U21" s="674" t="s">
        <v>364</v>
      </c>
      <c r="V21" s="675"/>
      <c r="W21" s="675"/>
      <c r="X21" s="676"/>
      <c r="Y21" s="680"/>
      <c r="Z21" s="681"/>
      <c r="AA21" s="681"/>
      <c r="AB21" s="681"/>
      <c r="AC21" s="681"/>
      <c r="AD21" s="681"/>
      <c r="AE21" s="681"/>
      <c r="AF21" s="681"/>
      <c r="AG21" s="682"/>
      <c r="AH21" s="686"/>
      <c r="AI21" s="687"/>
      <c r="AJ21" s="687"/>
      <c r="AK21" s="687"/>
      <c r="AL21" s="687"/>
      <c r="AM21" s="687"/>
      <c r="AN21" s="687"/>
      <c r="AO21" s="687"/>
      <c r="AP21" s="687"/>
      <c r="AQ21" s="687"/>
      <c r="AR21" s="687"/>
      <c r="AS21" s="687"/>
      <c r="AT21" s="687"/>
      <c r="AU21" s="688"/>
      <c r="AV21" s="164"/>
      <c r="AW21" s="164"/>
    </row>
    <row r="22" spans="1:49" s="165" customFormat="1" ht="21" customHeight="1">
      <c r="A22" s="164"/>
      <c r="B22" s="695"/>
      <c r="C22" s="696"/>
      <c r="D22" s="696"/>
      <c r="E22" s="697"/>
      <c r="F22" s="712"/>
      <c r="G22" s="712"/>
      <c r="H22" s="712"/>
      <c r="I22" s="712"/>
      <c r="J22" s="677"/>
      <c r="K22" s="678"/>
      <c r="L22" s="678"/>
      <c r="M22" s="678"/>
      <c r="N22" s="678"/>
      <c r="O22" s="678"/>
      <c r="P22" s="678"/>
      <c r="Q22" s="678"/>
      <c r="R22" s="678"/>
      <c r="S22" s="678"/>
      <c r="T22" s="679"/>
      <c r="U22" s="677"/>
      <c r="V22" s="678"/>
      <c r="W22" s="678"/>
      <c r="X22" s="679"/>
      <c r="Y22" s="683"/>
      <c r="Z22" s="684"/>
      <c r="AA22" s="684"/>
      <c r="AB22" s="684"/>
      <c r="AC22" s="684"/>
      <c r="AD22" s="684"/>
      <c r="AE22" s="684"/>
      <c r="AF22" s="684"/>
      <c r="AG22" s="685"/>
      <c r="AH22" s="686"/>
      <c r="AI22" s="687"/>
      <c r="AJ22" s="687"/>
      <c r="AK22" s="687"/>
      <c r="AL22" s="687"/>
      <c r="AM22" s="687"/>
      <c r="AN22" s="687"/>
      <c r="AO22" s="687"/>
      <c r="AP22" s="687"/>
      <c r="AQ22" s="687"/>
      <c r="AR22" s="687"/>
      <c r="AS22" s="687"/>
      <c r="AT22" s="687"/>
      <c r="AU22" s="688"/>
      <c r="AV22" s="164"/>
      <c r="AW22" s="164"/>
    </row>
    <row r="23" spans="1:49" s="165" customFormat="1" ht="21" customHeight="1">
      <c r="A23" s="164"/>
      <c r="B23" s="695"/>
      <c r="C23" s="696"/>
      <c r="D23" s="696"/>
      <c r="E23" s="697"/>
      <c r="F23" s="699" t="s">
        <v>388</v>
      </c>
      <c r="G23" s="699"/>
      <c r="H23" s="699"/>
      <c r="I23" s="699"/>
      <c r="J23" s="674" t="s">
        <v>384</v>
      </c>
      <c r="K23" s="675"/>
      <c r="L23" s="675"/>
      <c r="M23" s="675"/>
      <c r="N23" s="675"/>
      <c r="O23" s="675"/>
      <c r="P23" s="675"/>
      <c r="Q23" s="675"/>
      <c r="R23" s="675"/>
      <c r="S23" s="675"/>
      <c r="T23" s="676"/>
      <c r="U23" s="674" t="s">
        <v>364</v>
      </c>
      <c r="V23" s="675"/>
      <c r="W23" s="675"/>
      <c r="X23" s="676"/>
      <c r="Y23" s="680"/>
      <c r="Z23" s="681"/>
      <c r="AA23" s="681"/>
      <c r="AB23" s="681"/>
      <c r="AC23" s="681"/>
      <c r="AD23" s="681"/>
      <c r="AE23" s="681"/>
      <c r="AF23" s="681"/>
      <c r="AG23" s="682"/>
      <c r="AH23" s="671" t="s">
        <v>387</v>
      </c>
      <c r="AI23" s="672"/>
      <c r="AJ23" s="672"/>
      <c r="AK23" s="672"/>
      <c r="AL23" s="672"/>
      <c r="AM23" s="672"/>
      <c r="AN23" s="672"/>
      <c r="AO23" s="672"/>
      <c r="AP23" s="672"/>
      <c r="AQ23" s="672"/>
      <c r="AR23" s="672"/>
      <c r="AS23" s="672"/>
      <c r="AT23" s="672"/>
      <c r="AU23" s="673"/>
      <c r="AV23" s="164"/>
      <c r="AW23" s="164"/>
    </row>
    <row r="24" spans="1:49" s="165" customFormat="1" ht="21" customHeight="1">
      <c r="A24" s="164"/>
      <c r="B24" s="695"/>
      <c r="C24" s="696"/>
      <c r="D24" s="696"/>
      <c r="E24" s="697"/>
      <c r="F24" s="699"/>
      <c r="G24" s="699"/>
      <c r="H24" s="699"/>
      <c r="I24" s="699"/>
      <c r="J24" s="677"/>
      <c r="K24" s="678"/>
      <c r="L24" s="678"/>
      <c r="M24" s="678"/>
      <c r="N24" s="678"/>
      <c r="O24" s="678"/>
      <c r="P24" s="678"/>
      <c r="Q24" s="678"/>
      <c r="R24" s="678"/>
      <c r="S24" s="678"/>
      <c r="T24" s="679"/>
      <c r="U24" s="677"/>
      <c r="V24" s="678"/>
      <c r="W24" s="678"/>
      <c r="X24" s="679"/>
      <c r="Y24" s="683"/>
      <c r="Z24" s="684"/>
      <c r="AA24" s="684"/>
      <c r="AB24" s="684"/>
      <c r="AC24" s="684"/>
      <c r="AD24" s="684"/>
      <c r="AE24" s="684"/>
      <c r="AF24" s="684"/>
      <c r="AG24" s="685"/>
      <c r="AH24" s="671"/>
      <c r="AI24" s="672"/>
      <c r="AJ24" s="672"/>
      <c r="AK24" s="672"/>
      <c r="AL24" s="672"/>
      <c r="AM24" s="672"/>
      <c r="AN24" s="672"/>
      <c r="AO24" s="672"/>
      <c r="AP24" s="672"/>
      <c r="AQ24" s="672"/>
      <c r="AR24" s="672"/>
      <c r="AS24" s="672"/>
      <c r="AT24" s="672"/>
      <c r="AU24" s="673"/>
      <c r="AV24" s="164"/>
      <c r="AW24" s="164"/>
    </row>
    <row r="25" spans="1:49" s="165" customFormat="1" ht="21" customHeight="1">
      <c r="A25" s="164"/>
      <c r="B25" s="695"/>
      <c r="C25" s="696"/>
      <c r="D25" s="696"/>
      <c r="E25" s="697"/>
      <c r="F25" s="634" t="s">
        <v>386</v>
      </c>
      <c r="G25" s="635"/>
      <c r="H25" s="635"/>
      <c r="I25" s="635"/>
      <c r="J25" s="674" t="s">
        <v>384</v>
      </c>
      <c r="K25" s="675"/>
      <c r="L25" s="675"/>
      <c r="M25" s="675"/>
      <c r="N25" s="675"/>
      <c r="O25" s="675"/>
      <c r="P25" s="675"/>
      <c r="Q25" s="675"/>
      <c r="R25" s="675"/>
      <c r="S25" s="675"/>
      <c r="T25" s="676"/>
      <c r="U25" s="674" t="s">
        <v>364</v>
      </c>
      <c r="V25" s="675"/>
      <c r="W25" s="675"/>
      <c r="X25" s="676"/>
      <c r="Y25" s="680"/>
      <c r="Z25" s="681"/>
      <c r="AA25" s="681"/>
      <c r="AB25" s="681"/>
      <c r="AC25" s="681"/>
      <c r="AD25" s="681"/>
      <c r="AE25" s="681"/>
      <c r="AF25" s="681"/>
      <c r="AG25" s="682"/>
      <c r="AH25" s="668"/>
      <c r="AI25" s="669"/>
      <c r="AJ25" s="669"/>
      <c r="AK25" s="669"/>
      <c r="AL25" s="669"/>
      <c r="AM25" s="669"/>
      <c r="AN25" s="669"/>
      <c r="AO25" s="669"/>
      <c r="AP25" s="669"/>
      <c r="AQ25" s="669"/>
      <c r="AR25" s="669"/>
      <c r="AS25" s="669"/>
      <c r="AT25" s="669"/>
      <c r="AU25" s="670"/>
      <c r="AV25" s="164"/>
      <c r="AW25" s="164"/>
    </row>
    <row r="26" spans="1:49" s="165" customFormat="1" ht="21" customHeight="1">
      <c r="A26" s="164"/>
      <c r="B26" s="695"/>
      <c r="C26" s="698"/>
      <c r="D26" s="698"/>
      <c r="E26" s="697"/>
      <c r="F26" s="635"/>
      <c r="G26" s="635"/>
      <c r="H26" s="635"/>
      <c r="I26" s="635"/>
      <c r="J26" s="677"/>
      <c r="K26" s="678"/>
      <c r="L26" s="678"/>
      <c r="M26" s="678"/>
      <c r="N26" s="678"/>
      <c r="O26" s="678"/>
      <c r="P26" s="678"/>
      <c r="Q26" s="678"/>
      <c r="R26" s="678"/>
      <c r="S26" s="678"/>
      <c r="T26" s="679"/>
      <c r="U26" s="677"/>
      <c r="V26" s="678"/>
      <c r="W26" s="678"/>
      <c r="X26" s="679"/>
      <c r="Y26" s="683"/>
      <c r="Z26" s="684"/>
      <c r="AA26" s="684"/>
      <c r="AB26" s="684"/>
      <c r="AC26" s="684"/>
      <c r="AD26" s="684"/>
      <c r="AE26" s="684"/>
      <c r="AF26" s="684"/>
      <c r="AG26" s="685"/>
      <c r="AH26" s="671"/>
      <c r="AI26" s="672"/>
      <c r="AJ26" s="672"/>
      <c r="AK26" s="672"/>
      <c r="AL26" s="672"/>
      <c r="AM26" s="672"/>
      <c r="AN26" s="672"/>
      <c r="AO26" s="672"/>
      <c r="AP26" s="672"/>
      <c r="AQ26" s="672"/>
      <c r="AR26" s="672"/>
      <c r="AS26" s="672"/>
      <c r="AT26" s="672"/>
      <c r="AU26" s="673"/>
      <c r="AV26" s="164"/>
      <c r="AW26" s="164"/>
    </row>
    <row r="27" spans="1:49" s="165" customFormat="1" ht="21" customHeight="1">
      <c r="A27" s="164"/>
      <c r="B27" s="173"/>
      <c r="C27" s="172"/>
      <c r="D27" s="172"/>
      <c r="E27" s="171"/>
      <c r="F27" s="634" t="s">
        <v>385</v>
      </c>
      <c r="G27" s="635"/>
      <c r="H27" s="635"/>
      <c r="I27" s="635"/>
      <c r="J27" s="674" t="s">
        <v>384</v>
      </c>
      <c r="K27" s="675"/>
      <c r="L27" s="675"/>
      <c r="M27" s="675"/>
      <c r="N27" s="675"/>
      <c r="O27" s="675"/>
      <c r="P27" s="675"/>
      <c r="Q27" s="675"/>
      <c r="R27" s="675"/>
      <c r="S27" s="675"/>
      <c r="T27" s="676"/>
      <c r="U27" s="674" t="s">
        <v>364</v>
      </c>
      <c r="V27" s="675"/>
      <c r="W27" s="675"/>
      <c r="X27" s="676"/>
      <c r="Y27" s="680"/>
      <c r="Z27" s="681"/>
      <c r="AA27" s="681"/>
      <c r="AB27" s="681"/>
      <c r="AC27" s="681"/>
      <c r="AD27" s="681"/>
      <c r="AE27" s="681"/>
      <c r="AF27" s="681"/>
      <c r="AG27" s="682"/>
      <c r="AH27" s="671"/>
      <c r="AI27" s="713"/>
      <c r="AJ27" s="713"/>
      <c r="AK27" s="713"/>
      <c r="AL27" s="713"/>
      <c r="AM27" s="713"/>
      <c r="AN27" s="713"/>
      <c r="AO27" s="713"/>
      <c r="AP27" s="713"/>
      <c r="AQ27" s="713"/>
      <c r="AR27" s="713"/>
      <c r="AS27" s="713"/>
      <c r="AT27" s="713"/>
      <c r="AU27" s="673"/>
      <c r="AV27" s="164"/>
      <c r="AW27" s="164"/>
    </row>
    <row r="28" spans="1:49" s="165" customFormat="1" ht="21" customHeight="1">
      <c r="A28" s="164"/>
      <c r="B28" s="170"/>
      <c r="C28" s="169"/>
      <c r="D28" s="169"/>
      <c r="E28" s="168"/>
      <c r="F28" s="635"/>
      <c r="G28" s="635"/>
      <c r="H28" s="635"/>
      <c r="I28" s="635"/>
      <c r="J28" s="677"/>
      <c r="K28" s="678"/>
      <c r="L28" s="678"/>
      <c r="M28" s="678"/>
      <c r="N28" s="678"/>
      <c r="O28" s="678"/>
      <c r="P28" s="678"/>
      <c r="Q28" s="678"/>
      <c r="R28" s="678"/>
      <c r="S28" s="678"/>
      <c r="T28" s="679"/>
      <c r="U28" s="677"/>
      <c r="V28" s="678"/>
      <c r="W28" s="678"/>
      <c r="X28" s="679"/>
      <c r="Y28" s="683"/>
      <c r="Z28" s="684"/>
      <c r="AA28" s="684"/>
      <c r="AB28" s="684"/>
      <c r="AC28" s="684"/>
      <c r="AD28" s="684"/>
      <c r="AE28" s="684"/>
      <c r="AF28" s="684"/>
      <c r="AG28" s="685"/>
      <c r="AH28" s="671"/>
      <c r="AI28" s="713"/>
      <c r="AJ28" s="713"/>
      <c r="AK28" s="713"/>
      <c r="AL28" s="713"/>
      <c r="AM28" s="713"/>
      <c r="AN28" s="713"/>
      <c r="AO28" s="713"/>
      <c r="AP28" s="713"/>
      <c r="AQ28" s="713"/>
      <c r="AR28" s="713"/>
      <c r="AS28" s="713"/>
      <c r="AT28" s="713"/>
      <c r="AU28" s="673"/>
      <c r="AV28" s="164"/>
      <c r="AW28" s="164"/>
    </row>
    <row r="29" spans="1:49" s="165" customFormat="1" ht="21" customHeight="1">
      <c r="A29" s="164"/>
      <c r="B29" s="692" t="s">
        <v>383</v>
      </c>
      <c r="C29" s="693"/>
      <c r="D29" s="693"/>
      <c r="E29" s="694"/>
      <c r="F29" s="717" t="s">
        <v>382</v>
      </c>
      <c r="G29" s="718"/>
      <c r="H29" s="718"/>
      <c r="I29" s="719"/>
      <c r="J29" s="674" t="s">
        <v>378</v>
      </c>
      <c r="K29" s="675"/>
      <c r="L29" s="675"/>
      <c r="M29" s="675"/>
      <c r="N29" s="675"/>
      <c r="O29" s="675"/>
      <c r="P29" s="675"/>
      <c r="Q29" s="675"/>
      <c r="R29" s="675"/>
      <c r="S29" s="675"/>
      <c r="T29" s="676"/>
      <c r="U29" s="674" t="s">
        <v>364</v>
      </c>
      <c r="V29" s="675"/>
      <c r="W29" s="675"/>
      <c r="X29" s="676"/>
      <c r="Y29" s="680"/>
      <c r="Z29" s="681"/>
      <c r="AA29" s="681"/>
      <c r="AB29" s="681"/>
      <c r="AC29" s="681"/>
      <c r="AD29" s="681"/>
      <c r="AE29" s="681"/>
      <c r="AF29" s="681"/>
      <c r="AG29" s="682"/>
      <c r="AH29" s="671" t="s">
        <v>381</v>
      </c>
      <c r="AI29" s="672"/>
      <c r="AJ29" s="672"/>
      <c r="AK29" s="672"/>
      <c r="AL29" s="672"/>
      <c r="AM29" s="672"/>
      <c r="AN29" s="672"/>
      <c r="AO29" s="672"/>
      <c r="AP29" s="672"/>
      <c r="AQ29" s="672"/>
      <c r="AR29" s="672"/>
      <c r="AS29" s="672"/>
      <c r="AT29" s="672"/>
      <c r="AU29" s="673"/>
      <c r="AV29" s="164"/>
      <c r="AW29" s="164"/>
    </row>
    <row r="30" spans="1:49" s="165" customFormat="1" ht="21" customHeight="1">
      <c r="A30" s="164"/>
      <c r="B30" s="695"/>
      <c r="C30" s="696"/>
      <c r="D30" s="696"/>
      <c r="E30" s="697"/>
      <c r="F30" s="720"/>
      <c r="G30" s="721"/>
      <c r="H30" s="721"/>
      <c r="I30" s="722"/>
      <c r="J30" s="677"/>
      <c r="K30" s="678"/>
      <c r="L30" s="678"/>
      <c r="M30" s="678"/>
      <c r="N30" s="678"/>
      <c r="O30" s="678"/>
      <c r="P30" s="678"/>
      <c r="Q30" s="678"/>
      <c r="R30" s="678"/>
      <c r="S30" s="678"/>
      <c r="T30" s="679"/>
      <c r="U30" s="677"/>
      <c r="V30" s="678"/>
      <c r="W30" s="678"/>
      <c r="X30" s="679"/>
      <c r="Y30" s="683"/>
      <c r="Z30" s="684"/>
      <c r="AA30" s="684"/>
      <c r="AB30" s="684"/>
      <c r="AC30" s="684"/>
      <c r="AD30" s="684"/>
      <c r="AE30" s="684"/>
      <c r="AF30" s="684"/>
      <c r="AG30" s="685"/>
      <c r="AH30" s="671"/>
      <c r="AI30" s="672"/>
      <c r="AJ30" s="672"/>
      <c r="AK30" s="672"/>
      <c r="AL30" s="672"/>
      <c r="AM30" s="672"/>
      <c r="AN30" s="672"/>
      <c r="AO30" s="672"/>
      <c r="AP30" s="672"/>
      <c r="AQ30" s="672"/>
      <c r="AR30" s="672"/>
      <c r="AS30" s="672"/>
      <c r="AT30" s="672"/>
      <c r="AU30" s="673"/>
      <c r="AV30" s="164"/>
      <c r="AW30" s="164"/>
    </row>
    <row r="31" spans="1:49" s="165" customFormat="1" ht="21" customHeight="1">
      <c r="A31" s="164"/>
      <c r="B31" s="695"/>
      <c r="C31" s="696"/>
      <c r="D31" s="696"/>
      <c r="E31" s="697"/>
      <c r="F31" s="699" t="s">
        <v>380</v>
      </c>
      <c r="G31" s="699"/>
      <c r="H31" s="699"/>
      <c r="I31" s="699"/>
      <c r="J31" s="674" t="s">
        <v>378</v>
      </c>
      <c r="K31" s="675"/>
      <c r="L31" s="675"/>
      <c r="M31" s="675"/>
      <c r="N31" s="675"/>
      <c r="O31" s="675"/>
      <c r="P31" s="675"/>
      <c r="Q31" s="675"/>
      <c r="R31" s="675"/>
      <c r="S31" s="675"/>
      <c r="T31" s="676"/>
      <c r="U31" s="674" t="s">
        <v>364</v>
      </c>
      <c r="V31" s="675"/>
      <c r="W31" s="675"/>
      <c r="X31" s="676"/>
      <c r="Y31" s="680"/>
      <c r="Z31" s="681"/>
      <c r="AA31" s="681"/>
      <c r="AB31" s="681"/>
      <c r="AC31" s="681"/>
      <c r="AD31" s="681"/>
      <c r="AE31" s="681"/>
      <c r="AF31" s="681"/>
      <c r="AG31" s="682"/>
      <c r="AH31" s="671" t="s">
        <v>377</v>
      </c>
      <c r="AI31" s="672"/>
      <c r="AJ31" s="672"/>
      <c r="AK31" s="672"/>
      <c r="AL31" s="672"/>
      <c r="AM31" s="672"/>
      <c r="AN31" s="672"/>
      <c r="AO31" s="672"/>
      <c r="AP31" s="672"/>
      <c r="AQ31" s="672"/>
      <c r="AR31" s="672"/>
      <c r="AS31" s="672"/>
      <c r="AT31" s="672"/>
      <c r="AU31" s="673"/>
      <c r="AV31" s="164"/>
      <c r="AW31" s="164"/>
    </row>
    <row r="32" spans="1:49" s="165" customFormat="1" ht="21" customHeight="1">
      <c r="A32" s="164"/>
      <c r="B32" s="695"/>
      <c r="C32" s="696"/>
      <c r="D32" s="696"/>
      <c r="E32" s="697"/>
      <c r="F32" s="699"/>
      <c r="G32" s="699"/>
      <c r="H32" s="699"/>
      <c r="I32" s="699"/>
      <c r="J32" s="677"/>
      <c r="K32" s="678"/>
      <c r="L32" s="678"/>
      <c r="M32" s="678"/>
      <c r="N32" s="678"/>
      <c r="O32" s="678"/>
      <c r="P32" s="678"/>
      <c r="Q32" s="678"/>
      <c r="R32" s="678"/>
      <c r="S32" s="678"/>
      <c r="T32" s="679"/>
      <c r="U32" s="677"/>
      <c r="V32" s="678"/>
      <c r="W32" s="678"/>
      <c r="X32" s="679"/>
      <c r="Y32" s="683"/>
      <c r="Z32" s="684"/>
      <c r="AA32" s="684"/>
      <c r="AB32" s="684"/>
      <c r="AC32" s="684"/>
      <c r="AD32" s="684"/>
      <c r="AE32" s="684"/>
      <c r="AF32" s="684"/>
      <c r="AG32" s="685"/>
      <c r="AH32" s="671"/>
      <c r="AI32" s="672"/>
      <c r="AJ32" s="672"/>
      <c r="AK32" s="672"/>
      <c r="AL32" s="672"/>
      <c r="AM32" s="672"/>
      <c r="AN32" s="672"/>
      <c r="AO32" s="672"/>
      <c r="AP32" s="672"/>
      <c r="AQ32" s="672"/>
      <c r="AR32" s="672"/>
      <c r="AS32" s="672"/>
      <c r="AT32" s="672"/>
      <c r="AU32" s="673"/>
      <c r="AV32" s="164"/>
      <c r="AW32" s="164"/>
    </row>
    <row r="33" spans="1:49" s="165" customFormat="1" ht="21" customHeight="1">
      <c r="A33" s="164"/>
      <c r="B33" s="695"/>
      <c r="C33" s="696"/>
      <c r="D33" s="696"/>
      <c r="E33" s="697"/>
      <c r="F33" s="699" t="s">
        <v>379</v>
      </c>
      <c r="G33" s="699"/>
      <c r="H33" s="699"/>
      <c r="I33" s="699"/>
      <c r="J33" s="674" t="s">
        <v>378</v>
      </c>
      <c r="K33" s="675"/>
      <c r="L33" s="675"/>
      <c r="M33" s="675"/>
      <c r="N33" s="675"/>
      <c r="O33" s="675"/>
      <c r="P33" s="675"/>
      <c r="Q33" s="675"/>
      <c r="R33" s="675"/>
      <c r="S33" s="675"/>
      <c r="T33" s="676"/>
      <c r="U33" s="674" t="s">
        <v>364</v>
      </c>
      <c r="V33" s="675"/>
      <c r="W33" s="675"/>
      <c r="X33" s="676"/>
      <c r="Y33" s="680"/>
      <c r="Z33" s="681"/>
      <c r="AA33" s="681"/>
      <c r="AB33" s="681"/>
      <c r="AC33" s="681"/>
      <c r="AD33" s="681"/>
      <c r="AE33" s="681"/>
      <c r="AF33" s="681"/>
      <c r="AG33" s="682"/>
      <c r="AH33" s="671" t="s">
        <v>377</v>
      </c>
      <c r="AI33" s="672"/>
      <c r="AJ33" s="672"/>
      <c r="AK33" s="672"/>
      <c r="AL33" s="672"/>
      <c r="AM33" s="672"/>
      <c r="AN33" s="672"/>
      <c r="AO33" s="672"/>
      <c r="AP33" s="672"/>
      <c r="AQ33" s="672"/>
      <c r="AR33" s="672"/>
      <c r="AS33" s="672"/>
      <c r="AT33" s="672"/>
      <c r="AU33" s="673"/>
      <c r="AV33" s="164"/>
      <c r="AW33" s="164"/>
    </row>
    <row r="34" spans="1:49" s="165" customFormat="1" ht="21" customHeight="1">
      <c r="A34" s="164"/>
      <c r="B34" s="714"/>
      <c r="C34" s="715"/>
      <c r="D34" s="715"/>
      <c r="E34" s="716"/>
      <c r="F34" s="699"/>
      <c r="G34" s="699"/>
      <c r="H34" s="699"/>
      <c r="I34" s="699"/>
      <c r="J34" s="677"/>
      <c r="K34" s="678"/>
      <c r="L34" s="678"/>
      <c r="M34" s="678"/>
      <c r="N34" s="678"/>
      <c r="O34" s="678"/>
      <c r="P34" s="678"/>
      <c r="Q34" s="678"/>
      <c r="R34" s="678"/>
      <c r="S34" s="678"/>
      <c r="T34" s="679"/>
      <c r="U34" s="677"/>
      <c r="V34" s="678"/>
      <c r="W34" s="678"/>
      <c r="X34" s="679"/>
      <c r="Y34" s="683"/>
      <c r="Z34" s="684"/>
      <c r="AA34" s="684"/>
      <c r="AB34" s="684"/>
      <c r="AC34" s="684"/>
      <c r="AD34" s="684"/>
      <c r="AE34" s="684"/>
      <c r="AF34" s="684"/>
      <c r="AG34" s="685"/>
      <c r="AH34" s="671"/>
      <c r="AI34" s="672"/>
      <c r="AJ34" s="672"/>
      <c r="AK34" s="672"/>
      <c r="AL34" s="672"/>
      <c r="AM34" s="672"/>
      <c r="AN34" s="672"/>
      <c r="AO34" s="672"/>
      <c r="AP34" s="672"/>
      <c r="AQ34" s="672"/>
      <c r="AR34" s="672"/>
      <c r="AS34" s="672"/>
      <c r="AT34" s="672"/>
      <c r="AU34" s="673"/>
      <c r="AV34" s="164"/>
      <c r="AW34" s="164"/>
    </row>
    <row r="35" spans="1:49" s="165" customFormat="1" ht="21" customHeight="1">
      <c r="A35" s="164"/>
      <c r="B35" s="648"/>
      <c r="C35" s="649"/>
      <c r="D35" s="649"/>
      <c r="E35" s="650"/>
      <c r="F35" s="651" t="s">
        <v>376</v>
      </c>
      <c r="G35" s="652"/>
      <c r="H35" s="652"/>
      <c r="I35" s="652"/>
      <c r="J35" s="651" t="s">
        <v>375</v>
      </c>
      <c r="K35" s="652"/>
      <c r="L35" s="652"/>
      <c r="M35" s="652"/>
      <c r="N35" s="652"/>
      <c r="O35" s="652"/>
      <c r="P35" s="652"/>
      <c r="Q35" s="652"/>
      <c r="R35" s="652"/>
      <c r="S35" s="652"/>
      <c r="T35" s="658"/>
      <c r="U35" s="651" t="s">
        <v>374</v>
      </c>
      <c r="V35" s="652"/>
      <c r="W35" s="652"/>
      <c r="X35" s="658"/>
      <c r="Y35" s="659" t="s">
        <v>373</v>
      </c>
      <c r="Z35" s="660"/>
      <c r="AA35" s="660"/>
      <c r="AB35" s="660"/>
      <c r="AC35" s="660"/>
      <c r="AD35" s="660"/>
      <c r="AE35" s="660"/>
      <c r="AF35" s="660"/>
      <c r="AG35" s="660"/>
      <c r="AH35" s="660"/>
      <c r="AI35" s="660"/>
      <c r="AJ35" s="660"/>
      <c r="AK35" s="660"/>
      <c r="AL35" s="660"/>
      <c r="AM35" s="660"/>
      <c r="AN35" s="660"/>
      <c r="AO35" s="660"/>
      <c r="AP35" s="660"/>
      <c r="AQ35" s="660"/>
      <c r="AR35" s="660"/>
      <c r="AS35" s="660"/>
      <c r="AT35" s="660"/>
      <c r="AU35" s="661"/>
      <c r="AV35" s="164"/>
      <c r="AW35" s="164"/>
    </row>
    <row r="36" spans="1:49" s="165" customFormat="1" ht="21" customHeight="1">
      <c r="A36" s="164"/>
      <c r="B36" s="628"/>
      <c r="C36" s="628"/>
      <c r="D36" s="628"/>
      <c r="E36" s="628"/>
      <c r="F36" s="653"/>
      <c r="G36" s="653"/>
      <c r="H36" s="653"/>
      <c r="I36" s="653"/>
      <c r="J36" s="653"/>
      <c r="K36" s="653"/>
      <c r="L36" s="653"/>
      <c r="M36" s="653"/>
      <c r="N36" s="653"/>
      <c r="O36" s="653"/>
      <c r="P36" s="653"/>
      <c r="Q36" s="653"/>
      <c r="R36" s="653"/>
      <c r="S36" s="653"/>
      <c r="T36" s="653"/>
      <c r="U36" s="653"/>
      <c r="V36" s="653"/>
      <c r="W36" s="653"/>
      <c r="X36" s="653"/>
      <c r="Y36" s="662"/>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4"/>
      <c r="AV36" s="164"/>
      <c r="AW36" s="164"/>
    </row>
    <row r="37" spans="1:49" s="165" customFormat="1" ht="21" customHeight="1">
      <c r="A37" s="164"/>
      <c r="B37" s="692" t="s">
        <v>372</v>
      </c>
      <c r="C37" s="693"/>
      <c r="D37" s="693"/>
      <c r="E37" s="694"/>
      <c r="F37" s="699" t="s">
        <v>371</v>
      </c>
      <c r="G37" s="699"/>
      <c r="H37" s="699"/>
      <c r="I37" s="699"/>
      <c r="J37" s="674" t="s">
        <v>365</v>
      </c>
      <c r="K37" s="675"/>
      <c r="L37" s="675"/>
      <c r="M37" s="675"/>
      <c r="N37" s="675"/>
      <c r="O37" s="675"/>
      <c r="P37" s="675"/>
      <c r="Q37" s="675"/>
      <c r="R37" s="675"/>
      <c r="S37" s="675"/>
      <c r="T37" s="676"/>
      <c r="U37" s="674" t="s">
        <v>364</v>
      </c>
      <c r="V37" s="675"/>
      <c r="W37" s="675"/>
      <c r="X37" s="676"/>
      <c r="Y37" s="725" t="s">
        <v>370</v>
      </c>
      <c r="Z37" s="726"/>
      <c r="AA37" s="726"/>
      <c r="AB37" s="726"/>
      <c r="AC37" s="726"/>
      <c r="AD37" s="726"/>
      <c r="AE37" s="726"/>
      <c r="AF37" s="726"/>
      <c r="AG37" s="726"/>
      <c r="AH37" s="726"/>
      <c r="AI37" s="726"/>
      <c r="AJ37" s="726"/>
      <c r="AK37" s="726"/>
      <c r="AL37" s="726"/>
      <c r="AM37" s="726"/>
      <c r="AN37" s="726"/>
      <c r="AO37" s="726"/>
      <c r="AP37" s="726"/>
      <c r="AQ37" s="726"/>
      <c r="AR37" s="726"/>
      <c r="AS37" s="726"/>
      <c r="AT37" s="726"/>
      <c r="AU37" s="727"/>
      <c r="AV37" s="164"/>
      <c r="AW37" s="164"/>
    </row>
    <row r="38" spans="1:49" s="165" customFormat="1" ht="21" customHeight="1">
      <c r="A38" s="164"/>
      <c r="B38" s="695"/>
      <c r="C38" s="696"/>
      <c r="D38" s="696"/>
      <c r="E38" s="697"/>
      <c r="F38" s="723"/>
      <c r="G38" s="724"/>
      <c r="H38" s="724"/>
      <c r="I38" s="724"/>
      <c r="J38" s="677"/>
      <c r="K38" s="678"/>
      <c r="L38" s="678"/>
      <c r="M38" s="678"/>
      <c r="N38" s="678"/>
      <c r="O38" s="678"/>
      <c r="P38" s="678"/>
      <c r="Q38" s="678"/>
      <c r="R38" s="678"/>
      <c r="S38" s="678"/>
      <c r="T38" s="679"/>
      <c r="U38" s="677"/>
      <c r="V38" s="678"/>
      <c r="W38" s="678"/>
      <c r="X38" s="679"/>
      <c r="Y38" s="728"/>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730"/>
      <c r="AV38" s="164"/>
      <c r="AW38" s="164"/>
    </row>
    <row r="39" spans="1:49" s="165" customFormat="1" ht="21" customHeight="1">
      <c r="A39" s="164"/>
      <c r="B39" s="695"/>
      <c r="C39" s="696"/>
      <c r="D39" s="696"/>
      <c r="E39" s="697"/>
      <c r="F39" s="699" t="s">
        <v>369</v>
      </c>
      <c r="G39" s="699"/>
      <c r="H39" s="699"/>
      <c r="I39" s="699"/>
      <c r="J39" s="674" t="s">
        <v>365</v>
      </c>
      <c r="K39" s="675"/>
      <c r="L39" s="675"/>
      <c r="M39" s="675"/>
      <c r="N39" s="675"/>
      <c r="O39" s="675"/>
      <c r="P39" s="675"/>
      <c r="Q39" s="675"/>
      <c r="R39" s="675"/>
      <c r="S39" s="675"/>
      <c r="T39" s="676"/>
      <c r="U39" s="674" t="s">
        <v>364</v>
      </c>
      <c r="V39" s="675"/>
      <c r="W39" s="675"/>
      <c r="X39" s="676"/>
      <c r="Y39" s="728"/>
      <c r="Z39" s="729"/>
      <c r="AA39" s="729"/>
      <c r="AB39" s="729"/>
      <c r="AC39" s="729"/>
      <c r="AD39" s="729"/>
      <c r="AE39" s="729"/>
      <c r="AF39" s="729"/>
      <c r="AG39" s="729"/>
      <c r="AH39" s="729"/>
      <c r="AI39" s="729"/>
      <c r="AJ39" s="729"/>
      <c r="AK39" s="729"/>
      <c r="AL39" s="729"/>
      <c r="AM39" s="729"/>
      <c r="AN39" s="729"/>
      <c r="AO39" s="729"/>
      <c r="AP39" s="729"/>
      <c r="AQ39" s="729"/>
      <c r="AR39" s="729"/>
      <c r="AS39" s="729"/>
      <c r="AT39" s="729"/>
      <c r="AU39" s="730"/>
      <c r="AV39" s="164"/>
      <c r="AW39" s="164"/>
    </row>
    <row r="40" spans="1:49" s="165" customFormat="1" ht="21" customHeight="1">
      <c r="A40" s="164"/>
      <c r="B40" s="695"/>
      <c r="C40" s="696"/>
      <c r="D40" s="696"/>
      <c r="E40" s="697"/>
      <c r="F40" s="723"/>
      <c r="G40" s="724"/>
      <c r="H40" s="724"/>
      <c r="I40" s="724"/>
      <c r="J40" s="677"/>
      <c r="K40" s="678"/>
      <c r="L40" s="678"/>
      <c r="M40" s="678"/>
      <c r="N40" s="678"/>
      <c r="O40" s="678"/>
      <c r="P40" s="678"/>
      <c r="Q40" s="678"/>
      <c r="R40" s="678"/>
      <c r="S40" s="678"/>
      <c r="T40" s="679"/>
      <c r="U40" s="677"/>
      <c r="V40" s="678"/>
      <c r="W40" s="678"/>
      <c r="X40" s="679"/>
      <c r="Y40" s="728"/>
      <c r="Z40" s="729"/>
      <c r="AA40" s="729"/>
      <c r="AB40" s="729"/>
      <c r="AC40" s="729"/>
      <c r="AD40" s="729"/>
      <c r="AE40" s="729"/>
      <c r="AF40" s="729"/>
      <c r="AG40" s="729"/>
      <c r="AH40" s="729"/>
      <c r="AI40" s="729"/>
      <c r="AJ40" s="729"/>
      <c r="AK40" s="729"/>
      <c r="AL40" s="729"/>
      <c r="AM40" s="729"/>
      <c r="AN40" s="729"/>
      <c r="AO40" s="729"/>
      <c r="AP40" s="729"/>
      <c r="AQ40" s="729"/>
      <c r="AR40" s="729"/>
      <c r="AS40" s="729"/>
      <c r="AT40" s="729"/>
      <c r="AU40" s="730"/>
      <c r="AV40" s="164"/>
      <c r="AW40" s="164"/>
    </row>
    <row r="41" spans="1:49" s="165" customFormat="1" ht="21" customHeight="1">
      <c r="A41" s="164"/>
      <c r="B41" s="695"/>
      <c r="C41" s="696"/>
      <c r="D41" s="696"/>
      <c r="E41" s="697"/>
      <c r="F41" s="712" t="s">
        <v>368</v>
      </c>
      <c r="G41" s="712"/>
      <c r="H41" s="712"/>
      <c r="I41" s="712"/>
      <c r="J41" s="674" t="s">
        <v>365</v>
      </c>
      <c r="K41" s="675"/>
      <c r="L41" s="675"/>
      <c r="M41" s="675"/>
      <c r="N41" s="675"/>
      <c r="O41" s="675"/>
      <c r="P41" s="675"/>
      <c r="Q41" s="675"/>
      <c r="R41" s="675"/>
      <c r="S41" s="675"/>
      <c r="T41" s="676"/>
      <c r="U41" s="674" t="s">
        <v>364</v>
      </c>
      <c r="V41" s="675"/>
      <c r="W41" s="675"/>
      <c r="X41" s="676"/>
      <c r="Y41" s="728"/>
      <c r="Z41" s="729"/>
      <c r="AA41" s="729"/>
      <c r="AB41" s="729"/>
      <c r="AC41" s="729"/>
      <c r="AD41" s="729"/>
      <c r="AE41" s="729"/>
      <c r="AF41" s="729"/>
      <c r="AG41" s="729"/>
      <c r="AH41" s="729"/>
      <c r="AI41" s="729"/>
      <c r="AJ41" s="729"/>
      <c r="AK41" s="729"/>
      <c r="AL41" s="729"/>
      <c r="AM41" s="729"/>
      <c r="AN41" s="729"/>
      <c r="AO41" s="729"/>
      <c r="AP41" s="729"/>
      <c r="AQ41" s="729"/>
      <c r="AR41" s="729"/>
      <c r="AS41" s="729"/>
      <c r="AT41" s="729"/>
      <c r="AU41" s="730"/>
      <c r="AV41" s="164"/>
      <c r="AW41" s="164"/>
    </row>
    <row r="42" spans="1:49" s="165" customFormat="1" ht="21" customHeight="1">
      <c r="A42" s="164"/>
      <c r="B42" s="695"/>
      <c r="C42" s="696"/>
      <c r="D42" s="696"/>
      <c r="E42" s="697"/>
      <c r="F42" s="632"/>
      <c r="G42" s="625"/>
      <c r="H42" s="625"/>
      <c r="I42" s="625"/>
      <c r="J42" s="677"/>
      <c r="K42" s="678"/>
      <c r="L42" s="678"/>
      <c r="M42" s="678"/>
      <c r="N42" s="678"/>
      <c r="O42" s="678"/>
      <c r="P42" s="678"/>
      <c r="Q42" s="678"/>
      <c r="R42" s="678"/>
      <c r="S42" s="678"/>
      <c r="T42" s="679"/>
      <c r="U42" s="677"/>
      <c r="V42" s="678"/>
      <c r="W42" s="678"/>
      <c r="X42" s="679"/>
      <c r="Y42" s="728"/>
      <c r="Z42" s="729"/>
      <c r="AA42" s="729"/>
      <c r="AB42" s="729"/>
      <c r="AC42" s="729"/>
      <c r="AD42" s="729"/>
      <c r="AE42" s="729"/>
      <c r="AF42" s="729"/>
      <c r="AG42" s="729"/>
      <c r="AH42" s="729"/>
      <c r="AI42" s="729"/>
      <c r="AJ42" s="729"/>
      <c r="AK42" s="729"/>
      <c r="AL42" s="729"/>
      <c r="AM42" s="729"/>
      <c r="AN42" s="729"/>
      <c r="AO42" s="729"/>
      <c r="AP42" s="729"/>
      <c r="AQ42" s="729"/>
      <c r="AR42" s="729"/>
      <c r="AS42" s="729"/>
      <c r="AT42" s="729"/>
      <c r="AU42" s="730"/>
      <c r="AV42" s="164"/>
      <c r="AW42" s="164"/>
    </row>
    <row r="43" spans="1:49" s="165" customFormat="1" ht="21" customHeight="1">
      <c r="A43" s="164"/>
      <c r="B43" s="695"/>
      <c r="C43" s="696"/>
      <c r="D43" s="696"/>
      <c r="E43" s="697"/>
      <c r="F43" s="712" t="s">
        <v>367</v>
      </c>
      <c r="G43" s="712"/>
      <c r="H43" s="712"/>
      <c r="I43" s="712"/>
      <c r="J43" s="674" t="s">
        <v>365</v>
      </c>
      <c r="K43" s="675"/>
      <c r="L43" s="675"/>
      <c r="M43" s="675"/>
      <c r="N43" s="675"/>
      <c r="O43" s="675"/>
      <c r="P43" s="675"/>
      <c r="Q43" s="675"/>
      <c r="R43" s="675"/>
      <c r="S43" s="675"/>
      <c r="T43" s="676"/>
      <c r="U43" s="674" t="s">
        <v>364</v>
      </c>
      <c r="V43" s="675"/>
      <c r="W43" s="675"/>
      <c r="X43" s="676"/>
      <c r="Y43" s="728"/>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30"/>
      <c r="AV43" s="164"/>
      <c r="AW43" s="164"/>
    </row>
    <row r="44" spans="1:49" s="165" customFormat="1" ht="21" customHeight="1">
      <c r="A44" s="164"/>
      <c r="B44" s="695"/>
      <c r="C44" s="696"/>
      <c r="D44" s="696"/>
      <c r="E44" s="697"/>
      <c r="F44" s="632"/>
      <c r="G44" s="625"/>
      <c r="H44" s="625"/>
      <c r="I44" s="625"/>
      <c r="J44" s="677"/>
      <c r="K44" s="678"/>
      <c r="L44" s="678"/>
      <c r="M44" s="678"/>
      <c r="N44" s="678"/>
      <c r="O44" s="678"/>
      <c r="P44" s="678"/>
      <c r="Q44" s="678"/>
      <c r="R44" s="678"/>
      <c r="S44" s="678"/>
      <c r="T44" s="679"/>
      <c r="U44" s="677"/>
      <c r="V44" s="678"/>
      <c r="W44" s="678"/>
      <c r="X44" s="679"/>
      <c r="Y44" s="728"/>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30"/>
      <c r="AV44" s="164"/>
      <c r="AW44" s="164"/>
    </row>
    <row r="45" spans="1:49" s="165" customFormat="1" ht="21" customHeight="1">
      <c r="A45" s="164"/>
      <c r="B45" s="695"/>
      <c r="C45" s="696"/>
      <c r="D45" s="696"/>
      <c r="E45" s="697"/>
      <c r="F45" s="712" t="s">
        <v>366</v>
      </c>
      <c r="G45" s="712"/>
      <c r="H45" s="712"/>
      <c r="I45" s="712"/>
      <c r="J45" s="674" t="s">
        <v>365</v>
      </c>
      <c r="K45" s="675"/>
      <c r="L45" s="675"/>
      <c r="M45" s="675"/>
      <c r="N45" s="675"/>
      <c r="O45" s="675"/>
      <c r="P45" s="675"/>
      <c r="Q45" s="675"/>
      <c r="R45" s="675"/>
      <c r="S45" s="675"/>
      <c r="T45" s="676"/>
      <c r="U45" s="674" t="s">
        <v>364</v>
      </c>
      <c r="V45" s="675"/>
      <c r="W45" s="675"/>
      <c r="X45" s="676"/>
      <c r="Y45" s="728"/>
      <c r="Z45" s="729"/>
      <c r="AA45" s="729"/>
      <c r="AB45" s="729"/>
      <c r="AC45" s="729"/>
      <c r="AD45" s="729"/>
      <c r="AE45" s="729"/>
      <c r="AF45" s="729"/>
      <c r="AG45" s="729"/>
      <c r="AH45" s="729"/>
      <c r="AI45" s="729"/>
      <c r="AJ45" s="729"/>
      <c r="AK45" s="729"/>
      <c r="AL45" s="729"/>
      <c r="AM45" s="729"/>
      <c r="AN45" s="729"/>
      <c r="AO45" s="729"/>
      <c r="AP45" s="729"/>
      <c r="AQ45" s="729"/>
      <c r="AR45" s="729"/>
      <c r="AS45" s="729"/>
      <c r="AT45" s="729"/>
      <c r="AU45" s="730"/>
      <c r="AV45" s="164"/>
      <c r="AW45" s="164"/>
    </row>
    <row r="46" spans="1:49" s="167" customFormat="1" ht="30" customHeight="1">
      <c r="A46" s="166"/>
      <c r="B46" s="714"/>
      <c r="C46" s="715"/>
      <c r="D46" s="715"/>
      <c r="E46" s="716"/>
      <c r="F46" s="632"/>
      <c r="G46" s="625"/>
      <c r="H46" s="625"/>
      <c r="I46" s="625"/>
      <c r="J46" s="677"/>
      <c r="K46" s="678"/>
      <c r="L46" s="678"/>
      <c r="M46" s="678"/>
      <c r="N46" s="678"/>
      <c r="O46" s="678"/>
      <c r="P46" s="678"/>
      <c r="Q46" s="678"/>
      <c r="R46" s="678"/>
      <c r="S46" s="678"/>
      <c r="T46" s="679"/>
      <c r="U46" s="677"/>
      <c r="V46" s="678"/>
      <c r="W46" s="678"/>
      <c r="X46" s="679"/>
      <c r="Y46" s="731"/>
      <c r="Z46" s="732"/>
      <c r="AA46" s="732"/>
      <c r="AB46" s="732"/>
      <c r="AC46" s="732"/>
      <c r="AD46" s="732"/>
      <c r="AE46" s="732"/>
      <c r="AF46" s="732"/>
      <c r="AG46" s="732"/>
      <c r="AH46" s="732"/>
      <c r="AI46" s="732"/>
      <c r="AJ46" s="732"/>
      <c r="AK46" s="732"/>
      <c r="AL46" s="732"/>
      <c r="AM46" s="732"/>
      <c r="AN46" s="732"/>
      <c r="AO46" s="732"/>
      <c r="AP46" s="732"/>
      <c r="AQ46" s="732"/>
      <c r="AR46" s="732"/>
      <c r="AS46" s="732"/>
      <c r="AT46" s="732"/>
      <c r="AU46" s="733"/>
      <c r="AV46" s="166"/>
      <c r="AW46" s="166"/>
    </row>
    <row r="47" spans="1:49" s="167" customFormat="1" ht="39.75" customHeight="1">
      <c r="A47" s="166"/>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6"/>
      <c r="AW47" s="166"/>
    </row>
    <row r="48" spans="1:49" s="167" customFormat="1" ht="7.5" customHeight="1">
      <c r="A48" s="166"/>
      <c r="B48" s="736"/>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166"/>
      <c r="AW48" s="166"/>
    </row>
    <row r="49" spans="1:49" s="167" customFormat="1" ht="25.5" customHeight="1">
      <c r="A49" s="166"/>
      <c r="B49" s="166"/>
      <c r="C49" s="734"/>
      <c r="D49" s="734"/>
      <c r="E49" s="734"/>
      <c r="F49" s="734"/>
      <c r="G49" s="734"/>
      <c r="H49" s="734"/>
      <c r="I49" s="734"/>
      <c r="J49" s="734"/>
      <c r="K49" s="734"/>
      <c r="L49" s="734"/>
      <c r="M49" s="734"/>
      <c r="N49" s="734"/>
      <c r="O49" s="734"/>
      <c r="P49" s="734"/>
      <c r="Q49" s="734"/>
      <c r="R49" s="734"/>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V49" s="166"/>
      <c r="AW49" s="166"/>
    </row>
    <row r="50" spans="1:49" s="165" customFormat="1" ht="21" customHeight="1">
      <c r="A50" s="164"/>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4"/>
      <c r="AW50" s="164"/>
    </row>
    <row r="51" spans="1:49" s="165" customFormat="1" ht="21" customHeight="1">
      <c r="A51" s="164"/>
      <c r="B51" s="166"/>
      <c r="C51" s="166"/>
      <c r="D51" s="166"/>
      <c r="E51" s="166"/>
      <c r="F51" s="166"/>
      <c r="G51" s="166"/>
      <c r="H51" s="166"/>
      <c r="I51" s="166"/>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c r="AL51" s="735"/>
      <c r="AM51" s="735"/>
      <c r="AN51" s="735"/>
      <c r="AO51" s="735"/>
      <c r="AP51" s="735"/>
      <c r="AQ51" s="735"/>
      <c r="AR51" s="735"/>
      <c r="AS51" s="735"/>
      <c r="AT51" s="735"/>
      <c r="AU51" s="166"/>
      <c r="AV51" s="164"/>
      <c r="AW51" s="164"/>
    </row>
    <row r="52" spans="1:49" s="164" customFormat="1" ht="21" customHeight="1"/>
    <row r="53" spans="1:49" ht="21" customHeight="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9" ht="21" customHeight="1">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9" ht="21" customHeight="1"/>
    <row r="56" spans="1:49" ht="21" customHeight="1"/>
    <row r="57" spans="1:49" ht="21" customHeight="1"/>
    <row r="58" spans="1:49" ht="21" customHeight="1"/>
    <row r="59" spans="1:49" ht="21" customHeight="1"/>
    <row r="60" spans="1:49" ht="21" customHeight="1"/>
    <row r="61" spans="1:49" ht="21" customHeight="1"/>
    <row r="62" spans="1:49" ht="21" customHeight="1"/>
    <row r="63" spans="1:49" ht="21" customHeight="1"/>
    <row r="64" spans="1:49"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sheetData>
  <mergeCells count="116">
    <mergeCell ref="C49:R49"/>
    <mergeCell ref="S49:AQ49"/>
    <mergeCell ref="J51:AT51"/>
    <mergeCell ref="F43:I44"/>
    <mergeCell ref="J43:T44"/>
    <mergeCell ref="U43:X44"/>
    <mergeCell ref="F45:I46"/>
    <mergeCell ref="J45:T46"/>
    <mergeCell ref="U45:X46"/>
    <mergeCell ref="B48:AU48"/>
    <mergeCell ref="Y35:AU36"/>
    <mergeCell ref="B37:E46"/>
    <mergeCell ref="F37:I38"/>
    <mergeCell ref="J37:T38"/>
    <mergeCell ref="U37:X38"/>
    <mergeCell ref="Y37:AU46"/>
    <mergeCell ref="F39:I40"/>
    <mergeCell ref="J39:T40"/>
    <mergeCell ref="U39:X40"/>
    <mergeCell ref="F41:I42"/>
    <mergeCell ref="J41:T42"/>
    <mergeCell ref="U41:X42"/>
    <mergeCell ref="B35:E36"/>
    <mergeCell ref="F35:I36"/>
    <mergeCell ref="J35:T36"/>
    <mergeCell ref="U35:X36"/>
    <mergeCell ref="B29:E34"/>
    <mergeCell ref="F29:I30"/>
    <mergeCell ref="J29:T30"/>
    <mergeCell ref="U29:X30"/>
    <mergeCell ref="Y29:AG30"/>
    <mergeCell ref="AH29:AU30"/>
    <mergeCell ref="F31:I32"/>
    <mergeCell ref="J31:T32"/>
    <mergeCell ref="U31:X32"/>
    <mergeCell ref="Y31:AG32"/>
    <mergeCell ref="F33:I34"/>
    <mergeCell ref="J33:T34"/>
    <mergeCell ref="U33:X34"/>
    <mergeCell ref="Y33:AG34"/>
    <mergeCell ref="AH33:AU34"/>
    <mergeCell ref="F27:I28"/>
    <mergeCell ref="J27:T28"/>
    <mergeCell ref="U27:X28"/>
    <mergeCell ref="F25:I26"/>
    <mergeCell ref="J25:T26"/>
    <mergeCell ref="U25:X26"/>
    <mergeCell ref="Y25:AG26"/>
    <mergeCell ref="AH25:AU26"/>
    <mergeCell ref="AH31:AU32"/>
    <mergeCell ref="Y27:AG28"/>
    <mergeCell ref="AH27:AU28"/>
    <mergeCell ref="Y23:AG24"/>
    <mergeCell ref="F15:I16"/>
    <mergeCell ref="J15:T16"/>
    <mergeCell ref="U15:X16"/>
    <mergeCell ref="Y15:AG16"/>
    <mergeCell ref="AH15:AU16"/>
    <mergeCell ref="AH23:AU24"/>
    <mergeCell ref="F19:I20"/>
    <mergeCell ref="J19:T20"/>
    <mergeCell ref="U19:X20"/>
    <mergeCell ref="Y19:AG20"/>
    <mergeCell ref="AH19:AU20"/>
    <mergeCell ref="F21:I22"/>
    <mergeCell ref="J21:T22"/>
    <mergeCell ref="U21:X22"/>
    <mergeCell ref="Y21:AG22"/>
    <mergeCell ref="U13:X14"/>
    <mergeCell ref="Y13:AG14"/>
    <mergeCell ref="AH13:AU14"/>
    <mergeCell ref="AH7:AU8"/>
    <mergeCell ref="Y8:AG8"/>
    <mergeCell ref="B9:E26"/>
    <mergeCell ref="F9:I10"/>
    <mergeCell ref="J9:T10"/>
    <mergeCell ref="U9:X10"/>
    <mergeCell ref="Y9:AG10"/>
    <mergeCell ref="F17:I18"/>
    <mergeCell ref="J17:T18"/>
    <mergeCell ref="U17:X18"/>
    <mergeCell ref="Y17:AG18"/>
    <mergeCell ref="AH17:AU18"/>
    <mergeCell ref="U11:X12"/>
    <mergeCell ref="Y11:AG12"/>
    <mergeCell ref="AH11:AU12"/>
    <mergeCell ref="F13:I14"/>
    <mergeCell ref="J13:T14"/>
    <mergeCell ref="AH21:AU22"/>
    <mergeCell ref="F23:I24"/>
    <mergeCell ref="J23:T24"/>
    <mergeCell ref="U23:X24"/>
    <mergeCell ref="AH4:AL4"/>
    <mergeCell ref="B1:AU1"/>
    <mergeCell ref="B3:H3"/>
    <mergeCell ref="I3:Y3"/>
    <mergeCell ref="Z3:AD3"/>
    <mergeCell ref="AS3:AU3"/>
    <mergeCell ref="AE3:AQ3"/>
    <mergeCell ref="F11:I12"/>
    <mergeCell ref="J11:T12"/>
    <mergeCell ref="AQ4:AU4"/>
    <mergeCell ref="B5:H5"/>
    <mergeCell ref="I5:Y5"/>
    <mergeCell ref="Z5:AD5"/>
    <mergeCell ref="AE5:AU5"/>
    <mergeCell ref="B7:E8"/>
    <mergeCell ref="F7:I8"/>
    <mergeCell ref="AN4:AP4"/>
    <mergeCell ref="B4:H4"/>
    <mergeCell ref="I4:AA4"/>
    <mergeCell ref="J7:T8"/>
    <mergeCell ref="U7:X8"/>
    <mergeCell ref="Y7:AG7"/>
    <mergeCell ref="AB4:AF4"/>
    <mergeCell ref="AH9:AU10"/>
  </mergeCells>
  <phoneticPr fontId="37"/>
  <dataValidations count="10">
    <dataValidation type="list" allowBlank="1" showInputMessage="1" showErrorMessage="1" sqref="J13:T14 J17:T18" xr:uid="{00000000-0002-0000-0400-000000000000}">
      <formula1>"■自立(5) □一部介助(0) □全介助(0),□自立(5) ■一部介助(0) □全介助(0),□自立(5) □一部介助(0) ■全介助(0)"</formula1>
    </dataValidation>
    <dataValidation type="list" allowBlank="1" showInputMessage="1" sqref="J29:T34" xr:uid="{00000000-0002-0000-0400-000001000000}">
      <formula1>"■自立 □見守り □一部介助 □全介助,□自立 ■見守り □一部介助 □全介助,□自立 □見守り ■一部介助 □全介助,□自立 □見守り □一部介助 ■全介助,□自立 □見守り □一部介助□ 全介助"</formula1>
    </dataValidation>
    <dataValidation allowBlank="1" showInputMessage="1" showErrorMessage="1" sqref="WVX983077:WVY983084 JF9:JG34 TB9:TC34 ACX9:ACY34 AMT9:AMU34 AWP9:AWQ34 BGL9:BGM34 BQH9:BQI34 CAD9:CAE34 CJZ9:CKA34 CTV9:CTW34 DDR9:DDS34 DNN9:DNO34 DXJ9:DXK34 EHF9:EHG34 ERB9:ERC34 FAX9:FAY34 FKT9:FKU34 FUP9:FUQ34 GEL9:GEM34 GOH9:GOI34 GYD9:GYE34 HHZ9:HIA34 HRV9:HRW34 IBR9:IBS34 ILN9:ILO34 IVJ9:IVK34 JFF9:JFG34 JPB9:JPC34 JYX9:JYY34 KIT9:KIU34 KSP9:KSQ34 LCL9:LCM34 LMH9:LMI34 LWD9:LWE34 MFZ9:MGA34 MPV9:MPW34 MZR9:MZS34 NJN9:NJO34 NTJ9:NTK34 ODF9:ODG34 ONB9:ONC34 OWX9:OWY34 PGT9:PGU34 PQP9:PQQ34 QAL9:QAM34 QKH9:QKI34 QUD9:QUE34 RDZ9:REA34 RNV9:RNW34 RXR9:RXS34 SHN9:SHO34 SRJ9:SRK34 TBF9:TBG34 TLB9:TLC34 TUX9:TUY34 UET9:UEU34 UOP9:UOQ34 UYL9:UYM34 VIH9:VII34 VSD9:VSE34 WBZ9:WCA34 WLV9:WLW34 WVR9:WVS34 J65549:K65572 JF65547:JG65570 TB65547:TC65570 ACX65547:ACY65570 AMT65547:AMU65570 AWP65547:AWQ65570 BGL65547:BGM65570 BQH65547:BQI65570 CAD65547:CAE65570 CJZ65547:CKA65570 CTV65547:CTW65570 DDR65547:DDS65570 DNN65547:DNO65570 DXJ65547:DXK65570 EHF65547:EHG65570 ERB65547:ERC65570 FAX65547:FAY65570 FKT65547:FKU65570 FUP65547:FUQ65570 GEL65547:GEM65570 GOH65547:GOI65570 GYD65547:GYE65570 HHZ65547:HIA65570 HRV65547:HRW65570 IBR65547:IBS65570 ILN65547:ILO65570 IVJ65547:IVK65570 JFF65547:JFG65570 JPB65547:JPC65570 JYX65547:JYY65570 KIT65547:KIU65570 KSP65547:KSQ65570 LCL65547:LCM65570 LMH65547:LMI65570 LWD65547:LWE65570 MFZ65547:MGA65570 MPV65547:MPW65570 MZR65547:MZS65570 NJN65547:NJO65570 NTJ65547:NTK65570 ODF65547:ODG65570 ONB65547:ONC65570 OWX65547:OWY65570 PGT65547:PGU65570 PQP65547:PQQ65570 QAL65547:QAM65570 QKH65547:QKI65570 QUD65547:QUE65570 RDZ65547:REA65570 RNV65547:RNW65570 RXR65547:RXS65570 SHN65547:SHO65570 SRJ65547:SRK65570 TBF65547:TBG65570 TLB65547:TLC65570 TUX65547:TUY65570 UET65547:UEU65570 UOP65547:UOQ65570 UYL65547:UYM65570 VIH65547:VII65570 VSD65547:VSE65570 WBZ65547:WCA65570 WLV65547:WLW65570 WVR65547:WVS65570 J131085:K131108 JF131083:JG131106 TB131083:TC131106 ACX131083:ACY131106 AMT131083:AMU131106 AWP131083:AWQ131106 BGL131083:BGM131106 BQH131083:BQI131106 CAD131083:CAE131106 CJZ131083:CKA131106 CTV131083:CTW131106 DDR131083:DDS131106 DNN131083:DNO131106 DXJ131083:DXK131106 EHF131083:EHG131106 ERB131083:ERC131106 FAX131083:FAY131106 FKT131083:FKU131106 FUP131083:FUQ131106 GEL131083:GEM131106 GOH131083:GOI131106 GYD131083:GYE131106 HHZ131083:HIA131106 HRV131083:HRW131106 IBR131083:IBS131106 ILN131083:ILO131106 IVJ131083:IVK131106 JFF131083:JFG131106 JPB131083:JPC131106 JYX131083:JYY131106 KIT131083:KIU131106 KSP131083:KSQ131106 LCL131083:LCM131106 LMH131083:LMI131106 LWD131083:LWE131106 MFZ131083:MGA131106 MPV131083:MPW131106 MZR131083:MZS131106 NJN131083:NJO131106 NTJ131083:NTK131106 ODF131083:ODG131106 ONB131083:ONC131106 OWX131083:OWY131106 PGT131083:PGU131106 PQP131083:PQQ131106 QAL131083:QAM131106 QKH131083:QKI131106 QUD131083:QUE131106 RDZ131083:REA131106 RNV131083:RNW131106 RXR131083:RXS131106 SHN131083:SHO131106 SRJ131083:SRK131106 TBF131083:TBG131106 TLB131083:TLC131106 TUX131083:TUY131106 UET131083:UEU131106 UOP131083:UOQ131106 UYL131083:UYM131106 VIH131083:VII131106 VSD131083:VSE131106 WBZ131083:WCA131106 WLV131083:WLW131106 WVR131083:WVS131106 J196621:K196644 JF196619:JG196642 TB196619:TC196642 ACX196619:ACY196642 AMT196619:AMU196642 AWP196619:AWQ196642 BGL196619:BGM196642 BQH196619:BQI196642 CAD196619:CAE196642 CJZ196619:CKA196642 CTV196619:CTW196642 DDR196619:DDS196642 DNN196619:DNO196642 DXJ196619:DXK196642 EHF196619:EHG196642 ERB196619:ERC196642 FAX196619:FAY196642 FKT196619:FKU196642 FUP196619:FUQ196642 GEL196619:GEM196642 GOH196619:GOI196642 GYD196619:GYE196642 HHZ196619:HIA196642 HRV196619:HRW196642 IBR196619:IBS196642 ILN196619:ILO196642 IVJ196619:IVK196642 JFF196619:JFG196642 JPB196619:JPC196642 JYX196619:JYY196642 KIT196619:KIU196642 KSP196619:KSQ196642 LCL196619:LCM196642 LMH196619:LMI196642 LWD196619:LWE196642 MFZ196619:MGA196642 MPV196619:MPW196642 MZR196619:MZS196642 NJN196619:NJO196642 NTJ196619:NTK196642 ODF196619:ODG196642 ONB196619:ONC196642 OWX196619:OWY196642 PGT196619:PGU196642 PQP196619:PQQ196642 QAL196619:QAM196642 QKH196619:QKI196642 QUD196619:QUE196642 RDZ196619:REA196642 RNV196619:RNW196642 RXR196619:RXS196642 SHN196619:SHO196642 SRJ196619:SRK196642 TBF196619:TBG196642 TLB196619:TLC196642 TUX196619:TUY196642 UET196619:UEU196642 UOP196619:UOQ196642 UYL196619:UYM196642 VIH196619:VII196642 VSD196619:VSE196642 WBZ196619:WCA196642 WLV196619:WLW196642 WVR196619:WVS196642 J262157:K262180 JF262155:JG262178 TB262155:TC262178 ACX262155:ACY262178 AMT262155:AMU262178 AWP262155:AWQ262178 BGL262155:BGM262178 BQH262155:BQI262178 CAD262155:CAE262178 CJZ262155:CKA262178 CTV262155:CTW262178 DDR262155:DDS262178 DNN262155:DNO262178 DXJ262155:DXK262178 EHF262155:EHG262178 ERB262155:ERC262178 FAX262155:FAY262178 FKT262155:FKU262178 FUP262155:FUQ262178 GEL262155:GEM262178 GOH262155:GOI262178 GYD262155:GYE262178 HHZ262155:HIA262178 HRV262155:HRW262178 IBR262155:IBS262178 ILN262155:ILO262178 IVJ262155:IVK262178 JFF262155:JFG262178 JPB262155:JPC262178 JYX262155:JYY262178 KIT262155:KIU262178 KSP262155:KSQ262178 LCL262155:LCM262178 LMH262155:LMI262178 LWD262155:LWE262178 MFZ262155:MGA262178 MPV262155:MPW262178 MZR262155:MZS262178 NJN262155:NJO262178 NTJ262155:NTK262178 ODF262155:ODG262178 ONB262155:ONC262178 OWX262155:OWY262178 PGT262155:PGU262178 PQP262155:PQQ262178 QAL262155:QAM262178 QKH262155:QKI262178 QUD262155:QUE262178 RDZ262155:REA262178 RNV262155:RNW262178 RXR262155:RXS262178 SHN262155:SHO262178 SRJ262155:SRK262178 TBF262155:TBG262178 TLB262155:TLC262178 TUX262155:TUY262178 UET262155:UEU262178 UOP262155:UOQ262178 UYL262155:UYM262178 VIH262155:VII262178 VSD262155:VSE262178 WBZ262155:WCA262178 WLV262155:WLW262178 WVR262155:WVS262178 J327693:K327716 JF327691:JG327714 TB327691:TC327714 ACX327691:ACY327714 AMT327691:AMU327714 AWP327691:AWQ327714 BGL327691:BGM327714 BQH327691:BQI327714 CAD327691:CAE327714 CJZ327691:CKA327714 CTV327691:CTW327714 DDR327691:DDS327714 DNN327691:DNO327714 DXJ327691:DXK327714 EHF327691:EHG327714 ERB327691:ERC327714 FAX327691:FAY327714 FKT327691:FKU327714 FUP327691:FUQ327714 GEL327691:GEM327714 GOH327691:GOI327714 GYD327691:GYE327714 HHZ327691:HIA327714 HRV327691:HRW327714 IBR327691:IBS327714 ILN327691:ILO327714 IVJ327691:IVK327714 JFF327691:JFG327714 JPB327691:JPC327714 JYX327691:JYY327714 KIT327691:KIU327714 KSP327691:KSQ327714 LCL327691:LCM327714 LMH327691:LMI327714 LWD327691:LWE327714 MFZ327691:MGA327714 MPV327691:MPW327714 MZR327691:MZS327714 NJN327691:NJO327714 NTJ327691:NTK327714 ODF327691:ODG327714 ONB327691:ONC327714 OWX327691:OWY327714 PGT327691:PGU327714 PQP327691:PQQ327714 QAL327691:QAM327714 QKH327691:QKI327714 QUD327691:QUE327714 RDZ327691:REA327714 RNV327691:RNW327714 RXR327691:RXS327714 SHN327691:SHO327714 SRJ327691:SRK327714 TBF327691:TBG327714 TLB327691:TLC327714 TUX327691:TUY327714 UET327691:UEU327714 UOP327691:UOQ327714 UYL327691:UYM327714 VIH327691:VII327714 VSD327691:VSE327714 WBZ327691:WCA327714 WLV327691:WLW327714 WVR327691:WVS327714 J393229:K393252 JF393227:JG393250 TB393227:TC393250 ACX393227:ACY393250 AMT393227:AMU393250 AWP393227:AWQ393250 BGL393227:BGM393250 BQH393227:BQI393250 CAD393227:CAE393250 CJZ393227:CKA393250 CTV393227:CTW393250 DDR393227:DDS393250 DNN393227:DNO393250 DXJ393227:DXK393250 EHF393227:EHG393250 ERB393227:ERC393250 FAX393227:FAY393250 FKT393227:FKU393250 FUP393227:FUQ393250 GEL393227:GEM393250 GOH393227:GOI393250 GYD393227:GYE393250 HHZ393227:HIA393250 HRV393227:HRW393250 IBR393227:IBS393250 ILN393227:ILO393250 IVJ393227:IVK393250 JFF393227:JFG393250 JPB393227:JPC393250 JYX393227:JYY393250 KIT393227:KIU393250 KSP393227:KSQ393250 LCL393227:LCM393250 LMH393227:LMI393250 LWD393227:LWE393250 MFZ393227:MGA393250 MPV393227:MPW393250 MZR393227:MZS393250 NJN393227:NJO393250 NTJ393227:NTK393250 ODF393227:ODG393250 ONB393227:ONC393250 OWX393227:OWY393250 PGT393227:PGU393250 PQP393227:PQQ393250 QAL393227:QAM393250 QKH393227:QKI393250 QUD393227:QUE393250 RDZ393227:REA393250 RNV393227:RNW393250 RXR393227:RXS393250 SHN393227:SHO393250 SRJ393227:SRK393250 TBF393227:TBG393250 TLB393227:TLC393250 TUX393227:TUY393250 UET393227:UEU393250 UOP393227:UOQ393250 UYL393227:UYM393250 VIH393227:VII393250 VSD393227:VSE393250 WBZ393227:WCA393250 WLV393227:WLW393250 WVR393227:WVS393250 J458765:K458788 JF458763:JG458786 TB458763:TC458786 ACX458763:ACY458786 AMT458763:AMU458786 AWP458763:AWQ458786 BGL458763:BGM458786 BQH458763:BQI458786 CAD458763:CAE458786 CJZ458763:CKA458786 CTV458763:CTW458786 DDR458763:DDS458786 DNN458763:DNO458786 DXJ458763:DXK458786 EHF458763:EHG458786 ERB458763:ERC458786 FAX458763:FAY458786 FKT458763:FKU458786 FUP458763:FUQ458786 GEL458763:GEM458786 GOH458763:GOI458786 GYD458763:GYE458786 HHZ458763:HIA458786 HRV458763:HRW458786 IBR458763:IBS458786 ILN458763:ILO458786 IVJ458763:IVK458786 JFF458763:JFG458786 JPB458763:JPC458786 JYX458763:JYY458786 KIT458763:KIU458786 KSP458763:KSQ458786 LCL458763:LCM458786 LMH458763:LMI458786 LWD458763:LWE458786 MFZ458763:MGA458786 MPV458763:MPW458786 MZR458763:MZS458786 NJN458763:NJO458786 NTJ458763:NTK458786 ODF458763:ODG458786 ONB458763:ONC458786 OWX458763:OWY458786 PGT458763:PGU458786 PQP458763:PQQ458786 QAL458763:QAM458786 QKH458763:QKI458786 QUD458763:QUE458786 RDZ458763:REA458786 RNV458763:RNW458786 RXR458763:RXS458786 SHN458763:SHO458786 SRJ458763:SRK458786 TBF458763:TBG458786 TLB458763:TLC458786 TUX458763:TUY458786 UET458763:UEU458786 UOP458763:UOQ458786 UYL458763:UYM458786 VIH458763:VII458786 VSD458763:VSE458786 WBZ458763:WCA458786 WLV458763:WLW458786 WVR458763:WVS458786 J524301:K524324 JF524299:JG524322 TB524299:TC524322 ACX524299:ACY524322 AMT524299:AMU524322 AWP524299:AWQ524322 BGL524299:BGM524322 BQH524299:BQI524322 CAD524299:CAE524322 CJZ524299:CKA524322 CTV524299:CTW524322 DDR524299:DDS524322 DNN524299:DNO524322 DXJ524299:DXK524322 EHF524299:EHG524322 ERB524299:ERC524322 FAX524299:FAY524322 FKT524299:FKU524322 FUP524299:FUQ524322 GEL524299:GEM524322 GOH524299:GOI524322 GYD524299:GYE524322 HHZ524299:HIA524322 HRV524299:HRW524322 IBR524299:IBS524322 ILN524299:ILO524322 IVJ524299:IVK524322 JFF524299:JFG524322 JPB524299:JPC524322 JYX524299:JYY524322 KIT524299:KIU524322 KSP524299:KSQ524322 LCL524299:LCM524322 LMH524299:LMI524322 LWD524299:LWE524322 MFZ524299:MGA524322 MPV524299:MPW524322 MZR524299:MZS524322 NJN524299:NJO524322 NTJ524299:NTK524322 ODF524299:ODG524322 ONB524299:ONC524322 OWX524299:OWY524322 PGT524299:PGU524322 PQP524299:PQQ524322 QAL524299:QAM524322 QKH524299:QKI524322 QUD524299:QUE524322 RDZ524299:REA524322 RNV524299:RNW524322 RXR524299:RXS524322 SHN524299:SHO524322 SRJ524299:SRK524322 TBF524299:TBG524322 TLB524299:TLC524322 TUX524299:TUY524322 UET524299:UEU524322 UOP524299:UOQ524322 UYL524299:UYM524322 VIH524299:VII524322 VSD524299:VSE524322 WBZ524299:WCA524322 WLV524299:WLW524322 WVR524299:WVS524322 J589837:K589860 JF589835:JG589858 TB589835:TC589858 ACX589835:ACY589858 AMT589835:AMU589858 AWP589835:AWQ589858 BGL589835:BGM589858 BQH589835:BQI589858 CAD589835:CAE589858 CJZ589835:CKA589858 CTV589835:CTW589858 DDR589835:DDS589858 DNN589835:DNO589858 DXJ589835:DXK589858 EHF589835:EHG589858 ERB589835:ERC589858 FAX589835:FAY589858 FKT589835:FKU589858 FUP589835:FUQ589858 GEL589835:GEM589858 GOH589835:GOI589858 GYD589835:GYE589858 HHZ589835:HIA589858 HRV589835:HRW589858 IBR589835:IBS589858 ILN589835:ILO589858 IVJ589835:IVK589858 JFF589835:JFG589858 JPB589835:JPC589858 JYX589835:JYY589858 KIT589835:KIU589858 KSP589835:KSQ589858 LCL589835:LCM589858 LMH589835:LMI589858 LWD589835:LWE589858 MFZ589835:MGA589858 MPV589835:MPW589858 MZR589835:MZS589858 NJN589835:NJO589858 NTJ589835:NTK589858 ODF589835:ODG589858 ONB589835:ONC589858 OWX589835:OWY589858 PGT589835:PGU589858 PQP589835:PQQ589858 QAL589835:QAM589858 QKH589835:QKI589858 QUD589835:QUE589858 RDZ589835:REA589858 RNV589835:RNW589858 RXR589835:RXS589858 SHN589835:SHO589858 SRJ589835:SRK589858 TBF589835:TBG589858 TLB589835:TLC589858 TUX589835:TUY589858 UET589835:UEU589858 UOP589835:UOQ589858 UYL589835:UYM589858 VIH589835:VII589858 VSD589835:VSE589858 WBZ589835:WCA589858 WLV589835:WLW589858 WVR589835:WVS589858 J655373:K655396 JF655371:JG655394 TB655371:TC655394 ACX655371:ACY655394 AMT655371:AMU655394 AWP655371:AWQ655394 BGL655371:BGM655394 BQH655371:BQI655394 CAD655371:CAE655394 CJZ655371:CKA655394 CTV655371:CTW655394 DDR655371:DDS655394 DNN655371:DNO655394 DXJ655371:DXK655394 EHF655371:EHG655394 ERB655371:ERC655394 FAX655371:FAY655394 FKT655371:FKU655394 FUP655371:FUQ655394 GEL655371:GEM655394 GOH655371:GOI655394 GYD655371:GYE655394 HHZ655371:HIA655394 HRV655371:HRW655394 IBR655371:IBS655394 ILN655371:ILO655394 IVJ655371:IVK655394 JFF655371:JFG655394 JPB655371:JPC655394 JYX655371:JYY655394 KIT655371:KIU655394 KSP655371:KSQ655394 LCL655371:LCM655394 LMH655371:LMI655394 LWD655371:LWE655394 MFZ655371:MGA655394 MPV655371:MPW655394 MZR655371:MZS655394 NJN655371:NJO655394 NTJ655371:NTK655394 ODF655371:ODG655394 ONB655371:ONC655394 OWX655371:OWY655394 PGT655371:PGU655394 PQP655371:PQQ655394 QAL655371:QAM655394 QKH655371:QKI655394 QUD655371:QUE655394 RDZ655371:REA655394 RNV655371:RNW655394 RXR655371:RXS655394 SHN655371:SHO655394 SRJ655371:SRK655394 TBF655371:TBG655394 TLB655371:TLC655394 TUX655371:TUY655394 UET655371:UEU655394 UOP655371:UOQ655394 UYL655371:UYM655394 VIH655371:VII655394 VSD655371:VSE655394 WBZ655371:WCA655394 WLV655371:WLW655394 WVR655371:WVS655394 J720909:K720932 JF720907:JG720930 TB720907:TC720930 ACX720907:ACY720930 AMT720907:AMU720930 AWP720907:AWQ720930 BGL720907:BGM720930 BQH720907:BQI720930 CAD720907:CAE720930 CJZ720907:CKA720930 CTV720907:CTW720930 DDR720907:DDS720930 DNN720907:DNO720930 DXJ720907:DXK720930 EHF720907:EHG720930 ERB720907:ERC720930 FAX720907:FAY720930 FKT720907:FKU720930 FUP720907:FUQ720930 GEL720907:GEM720930 GOH720907:GOI720930 GYD720907:GYE720930 HHZ720907:HIA720930 HRV720907:HRW720930 IBR720907:IBS720930 ILN720907:ILO720930 IVJ720907:IVK720930 JFF720907:JFG720930 JPB720907:JPC720930 JYX720907:JYY720930 KIT720907:KIU720930 KSP720907:KSQ720930 LCL720907:LCM720930 LMH720907:LMI720930 LWD720907:LWE720930 MFZ720907:MGA720930 MPV720907:MPW720930 MZR720907:MZS720930 NJN720907:NJO720930 NTJ720907:NTK720930 ODF720907:ODG720930 ONB720907:ONC720930 OWX720907:OWY720930 PGT720907:PGU720930 PQP720907:PQQ720930 QAL720907:QAM720930 QKH720907:QKI720930 QUD720907:QUE720930 RDZ720907:REA720930 RNV720907:RNW720930 RXR720907:RXS720930 SHN720907:SHO720930 SRJ720907:SRK720930 TBF720907:TBG720930 TLB720907:TLC720930 TUX720907:TUY720930 UET720907:UEU720930 UOP720907:UOQ720930 UYL720907:UYM720930 VIH720907:VII720930 VSD720907:VSE720930 WBZ720907:WCA720930 WLV720907:WLW720930 WVR720907:WVS720930 J786445:K786468 JF786443:JG786466 TB786443:TC786466 ACX786443:ACY786466 AMT786443:AMU786466 AWP786443:AWQ786466 BGL786443:BGM786466 BQH786443:BQI786466 CAD786443:CAE786466 CJZ786443:CKA786466 CTV786443:CTW786466 DDR786443:DDS786466 DNN786443:DNO786466 DXJ786443:DXK786466 EHF786443:EHG786466 ERB786443:ERC786466 FAX786443:FAY786466 FKT786443:FKU786466 FUP786443:FUQ786466 GEL786443:GEM786466 GOH786443:GOI786466 GYD786443:GYE786466 HHZ786443:HIA786466 HRV786443:HRW786466 IBR786443:IBS786466 ILN786443:ILO786466 IVJ786443:IVK786466 JFF786443:JFG786466 JPB786443:JPC786466 JYX786443:JYY786466 KIT786443:KIU786466 KSP786443:KSQ786466 LCL786443:LCM786466 LMH786443:LMI786466 LWD786443:LWE786466 MFZ786443:MGA786466 MPV786443:MPW786466 MZR786443:MZS786466 NJN786443:NJO786466 NTJ786443:NTK786466 ODF786443:ODG786466 ONB786443:ONC786466 OWX786443:OWY786466 PGT786443:PGU786466 PQP786443:PQQ786466 QAL786443:QAM786466 QKH786443:QKI786466 QUD786443:QUE786466 RDZ786443:REA786466 RNV786443:RNW786466 RXR786443:RXS786466 SHN786443:SHO786466 SRJ786443:SRK786466 TBF786443:TBG786466 TLB786443:TLC786466 TUX786443:TUY786466 UET786443:UEU786466 UOP786443:UOQ786466 UYL786443:UYM786466 VIH786443:VII786466 VSD786443:VSE786466 WBZ786443:WCA786466 WLV786443:WLW786466 WVR786443:WVS786466 J851981:K852004 JF851979:JG852002 TB851979:TC852002 ACX851979:ACY852002 AMT851979:AMU852002 AWP851979:AWQ852002 BGL851979:BGM852002 BQH851979:BQI852002 CAD851979:CAE852002 CJZ851979:CKA852002 CTV851979:CTW852002 DDR851979:DDS852002 DNN851979:DNO852002 DXJ851979:DXK852002 EHF851979:EHG852002 ERB851979:ERC852002 FAX851979:FAY852002 FKT851979:FKU852002 FUP851979:FUQ852002 GEL851979:GEM852002 GOH851979:GOI852002 GYD851979:GYE852002 HHZ851979:HIA852002 HRV851979:HRW852002 IBR851979:IBS852002 ILN851979:ILO852002 IVJ851979:IVK852002 JFF851979:JFG852002 JPB851979:JPC852002 JYX851979:JYY852002 KIT851979:KIU852002 KSP851979:KSQ852002 LCL851979:LCM852002 LMH851979:LMI852002 LWD851979:LWE852002 MFZ851979:MGA852002 MPV851979:MPW852002 MZR851979:MZS852002 NJN851979:NJO852002 NTJ851979:NTK852002 ODF851979:ODG852002 ONB851979:ONC852002 OWX851979:OWY852002 PGT851979:PGU852002 PQP851979:PQQ852002 QAL851979:QAM852002 QKH851979:QKI852002 QUD851979:QUE852002 RDZ851979:REA852002 RNV851979:RNW852002 RXR851979:RXS852002 SHN851979:SHO852002 SRJ851979:SRK852002 TBF851979:TBG852002 TLB851979:TLC852002 TUX851979:TUY852002 UET851979:UEU852002 UOP851979:UOQ852002 UYL851979:UYM852002 VIH851979:VII852002 VSD851979:VSE852002 WBZ851979:WCA852002 WLV851979:WLW852002 WVR851979:WVS852002 J917517:K917540 JF917515:JG917538 TB917515:TC917538 ACX917515:ACY917538 AMT917515:AMU917538 AWP917515:AWQ917538 BGL917515:BGM917538 BQH917515:BQI917538 CAD917515:CAE917538 CJZ917515:CKA917538 CTV917515:CTW917538 DDR917515:DDS917538 DNN917515:DNO917538 DXJ917515:DXK917538 EHF917515:EHG917538 ERB917515:ERC917538 FAX917515:FAY917538 FKT917515:FKU917538 FUP917515:FUQ917538 GEL917515:GEM917538 GOH917515:GOI917538 GYD917515:GYE917538 HHZ917515:HIA917538 HRV917515:HRW917538 IBR917515:IBS917538 ILN917515:ILO917538 IVJ917515:IVK917538 JFF917515:JFG917538 JPB917515:JPC917538 JYX917515:JYY917538 KIT917515:KIU917538 KSP917515:KSQ917538 LCL917515:LCM917538 LMH917515:LMI917538 LWD917515:LWE917538 MFZ917515:MGA917538 MPV917515:MPW917538 MZR917515:MZS917538 NJN917515:NJO917538 NTJ917515:NTK917538 ODF917515:ODG917538 ONB917515:ONC917538 OWX917515:OWY917538 PGT917515:PGU917538 PQP917515:PQQ917538 QAL917515:QAM917538 QKH917515:QKI917538 QUD917515:QUE917538 RDZ917515:REA917538 RNV917515:RNW917538 RXR917515:RXS917538 SHN917515:SHO917538 SRJ917515:SRK917538 TBF917515:TBG917538 TLB917515:TLC917538 TUX917515:TUY917538 UET917515:UEU917538 UOP917515:UOQ917538 UYL917515:UYM917538 VIH917515:VII917538 VSD917515:VSE917538 WBZ917515:WCA917538 WLV917515:WLW917538 WVR917515:WVS917538 J983053:K983076 JF983051:JG983074 TB983051:TC983074 ACX983051:ACY983074 AMT983051:AMU983074 AWP983051:AWQ983074 BGL983051:BGM983074 BQH983051:BQI983074 CAD983051:CAE983074 CJZ983051:CKA983074 CTV983051:CTW983074 DDR983051:DDS983074 DNN983051:DNO983074 DXJ983051:DXK983074 EHF983051:EHG983074 ERB983051:ERC983074 FAX983051:FAY983074 FKT983051:FKU983074 FUP983051:FUQ983074 GEL983051:GEM983074 GOH983051:GOI983074 GYD983051:GYE983074 HHZ983051:HIA983074 HRV983051:HRW983074 IBR983051:IBS983074 ILN983051:ILO983074 IVJ983051:IVK983074 JFF983051:JFG983074 JPB983051:JPC983074 JYX983051:JYY983074 KIT983051:KIU983074 KSP983051:KSQ983074 LCL983051:LCM983074 LMH983051:LMI983074 LWD983051:LWE983074 MFZ983051:MGA983074 MPV983051:MPW983074 MZR983051:MZS983074 NJN983051:NJO983074 NTJ983051:NTK983074 ODF983051:ODG983074 ONB983051:ONC983074 OWX983051:OWY983074 PGT983051:PGU983074 PQP983051:PQQ983074 QAL983051:QAM983074 QKH983051:QKI983074 QUD983051:QUE983074 RDZ983051:REA983074 RNV983051:RNW983074 RXR983051:RXS983074 SHN983051:SHO983074 SRJ983051:SRK983074 TBF983051:TBG983074 TLB983051:TLC983074 TUX983051:TUY983074 UET983051:UEU983074 UOP983051:UOQ983074 UYL983051:UYM983074 VIH983051:VII983074 VSD983051:VSE983074 WBZ983051:WCA983074 WLV983051:WLW983074 WVR983051:WVS983074 VSJ983077:VSK983084 JL9:JM34 TH9:TI34 ADD9:ADE34 AMZ9:ANA34 AWV9:AWW34 BGR9:BGS34 BQN9:BQO34 CAJ9:CAK34 CKF9:CKG34 CUB9:CUC34 DDX9:DDY34 DNT9:DNU34 DXP9:DXQ34 EHL9:EHM34 ERH9:ERI34 FBD9:FBE34 FKZ9:FLA34 FUV9:FUW34 GER9:GES34 GON9:GOO34 GYJ9:GYK34 HIF9:HIG34 HSB9:HSC34 IBX9:IBY34 ILT9:ILU34 IVP9:IVQ34 JFL9:JFM34 JPH9:JPI34 JZD9:JZE34 KIZ9:KJA34 KSV9:KSW34 LCR9:LCS34 LMN9:LMO34 LWJ9:LWK34 MGF9:MGG34 MQB9:MQC34 MZX9:MZY34 NJT9:NJU34 NTP9:NTQ34 ODL9:ODM34 ONH9:ONI34 OXD9:OXE34 PGZ9:PHA34 PQV9:PQW34 QAR9:QAS34 QKN9:QKO34 QUJ9:QUK34 REF9:REG34 ROB9:ROC34 RXX9:RXY34 SHT9:SHU34 SRP9:SRQ34 TBL9:TBM34 TLH9:TLI34 TVD9:TVE34 UEZ9:UFA34 UOV9:UOW34 UYR9:UYS34 VIN9:VIO34 VSJ9:VSK34 WCF9:WCG34 WMB9:WMC34 WVX9:WVY34 P65549:Q65572 JL65547:JM65570 TH65547:TI65570 ADD65547:ADE65570 AMZ65547:ANA65570 AWV65547:AWW65570 BGR65547:BGS65570 BQN65547:BQO65570 CAJ65547:CAK65570 CKF65547:CKG65570 CUB65547:CUC65570 DDX65547:DDY65570 DNT65547:DNU65570 DXP65547:DXQ65570 EHL65547:EHM65570 ERH65547:ERI65570 FBD65547:FBE65570 FKZ65547:FLA65570 FUV65547:FUW65570 GER65547:GES65570 GON65547:GOO65570 GYJ65547:GYK65570 HIF65547:HIG65570 HSB65547:HSC65570 IBX65547:IBY65570 ILT65547:ILU65570 IVP65547:IVQ65570 JFL65547:JFM65570 JPH65547:JPI65570 JZD65547:JZE65570 KIZ65547:KJA65570 KSV65547:KSW65570 LCR65547:LCS65570 LMN65547:LMO65570 LWJ65547:LWK65570 MGF65547:MGG65570 MQB65547:MQC65570 MZX65547:MZY65570 NJT65547:NJU65570 NTP65547:NTQ65570 ODL65547:ODM65570 ONH65547:ONI65570 OXD65547:OXE65570 PGZ65547:PHA65570 PQV65547:PQW65570 QAR65547:QAS65570 QKN65547:QKO65570 QUJ65547:QUK65570 REF65547:REG65570 ROB65547:ROC65570 RXX65547:RXY65570 SHT65547:SHU65570 SRP65547:SRQ65570 TBL65547:TBM65570 TLH65547:TLI65570 TVD65547:TVE65570 UEZ65547:UFA65570 UOV65547:UOW65570 UYR65547:UYS65570 VIN65547:VIO65570 VSJ65547:VSK65570 WCF65547:WCG65570 WMB65547:WMC65570 WVX65547:WVY65570 P131085:Q131108 JL131083:JM131106 TH131083:TI131106 ADD131083:ADE131106 AMZ131083:ANA131106 AWV131083:AWW131106 BGR131083:BGS131106 BQN131083:BQO131106 CAJ131083:CAK131106 CKF131083:CKG131106 CUB131083:CUC131106 DDX131083:DDY131106 DNT131083:DNU131106 DXP131083:DXQ131106 EHL131083:EHM131106 ERH131083:ERI131106 FBD131083:FBE131106 FKZ131083:FLA131106 FUV131083:FUW131106 GER131083:GES131106 GON131083:GOO131106 GYJ131083:GYK131106 HIF131083:HIG131106 HSB131083:HSC131106 IBX131083:IBY131106 ILT131083:ILU131106 IVP131083:IVQ131106 JFL131083:JFM131106 JPH131083:JPI131106 JZD131083:JZE131106 KIZ131083:KJA131106 KSV131083:KSW131106 LCR131083:LCS131106 LMN131083:LMO131106 LWJ131083:LWK131106 MGF131083:MGG131106 MQB131083:MQC131106 MZX131083:MZY131106 NJT131083:NJU131106 NTP131083:NTQ131106 ODL131083:ODM131106 ONH131083:ONI131106 OXD131083:OXE131106 PGZ131083:PHA131106 PQV131083:PQW131106 QAR131083:QAS131106 QKN131083:QKO131106 QUJ131083:QUK131106 REF131083:REG131106 ROB131083:ROC131106 RXX131083:RXY131106 SHT131083:SHU131106 SRP131083:SRQ131106 TBL131083:TBM131106 TLH131083:TLI131106 TVD131083:TVE131106 UEZ131083:UFA131106 UOV131083:UOW131106 UYR131083:UYS131106 VIN131083:VIO131106 VSJ131083:VSK131106 WCF131083:WCG131106 WMB131083:WMC131106 WVX131083:WVY131106 P196621:Q196644 JL196619:JM196642 TH196619:TI196642 ADD196619:ADE196642 AMZ196619:ANA196642 AWV196619:AWW196642 BGR196619:BGS196642 BQN196619:BQO196642 CAJ196619:CAK196642 CKF196619:CKG196642 CUB196619:CUC196642 DDX196619:DDY196642 DNT196619:DNU196642 DXP196619:DXQ196642 EHL196619:EHM196642 ERH196619:ERI196642 FBD196619:FBE196642 FKZ196619:FLA196642 FUV196619:FUW196642 GER196619:GES196642 GON196619:GOO196642 GYJ196619:GYK196642 HIF196619:HIG196642 HSB196619:HSC196642 IBX196619:IBY196642 ILT196619:ILU196642 IVP196619:IVQ196642 JFL196619:JFM196642 JPH196619:JPI196642 JZD196619:JZE196642 KIZ196619:KJA196642 KSV196619:KSW196642 LCR196619:LCS196642 LMN196619:LMO196642 LWJ196619:LWK196642 MGF196619:MGG196642 MQB196619:MQC196642 MZX196619:MZY196642 NJT196619:NJU196642 NTP196619:NTQ196642 ODL196619:ODM196642 ONH196619:ONI196642 OXD196619:OXE196642 PGZ196619:PHA196642 PQV196619:PQW196642 QAR196619:QAS196642 QKN196619:QKO196642 QUJ196619:QUK196642 REF196619:REG196642 ROB196619:ROC196642 RXX196619:RXY196642 SHT196619:SHU196642 SRP196619:SRQ196642 TBL196619:TBM196642 TLH196619:TLI196642 TVD196619:TVE196642 UEZ196619:UFA196642 UOV196619:UOW196642 UYR196619:UYS196642 VIN196619:VIO196642 VSJ196619:VSK196642 WCF196619:WCG196642 WMB196619:WMC196642 WVX196619:WVY196642 P262157:Q262180 JL262155:JM262178 TH262155:TI262178 ADD262155:ADE262178 AMZ262155:ANA262178 AWV262155:AWW262178 BGR262155:BGS262178 BQN262155:BQO262178 CAJ262155:CAK262178 CKF262155:CKG262178 CUB262155:CUC262178 DDX262155:DDY262178 DNT262155:DNU262178 DXP262155:DXQ262178 EHL262155:EHM262178 ERH262155:ERI262178 FBD262155:FBE262178 FKZ262155:FLA262178 FUV262155:FUW262178 GER262155:GES262178 GON262155:GOO262178 GYJ262155:GYK262178 HIF262155:HIG262178 HSB262155:HSC262178 IBX262155:IBY262178 ILT262155:ILU262178 IVP262155:IVQ262178 JFL262155:JFM262178 JPH262155:JPI262178 JZD262155:JZE262178 KIZ262155:KJA262178 KSV262155:KSW262178 LCR262155:LCS262178 LMN262155:LMO262178 LWJ262155:LWK262178 MGF262155:MGG262178 MQB262155:MQC262178 MZX262155:MZY262178 NJT262155:NJU262178 NTP262155:NTQ262178 ODL262155:ODM262178 ONH262155:ONI262178 OXD262155:OXE262178 PGZ262155:PHA262178 PQV262155:PQW262178 QAR262155:QAS262178 QKN262155:QKO262178 QUJ262155:QUK262178 REF262155:REG262178 ROB262155:ROC262178 RXX262155:RXY262178 SHT262155:SHU262178 SRP262155:SRQ262178 TBL262155:TBM262178 TLH262155:TLI262178 TVD262155:TVE262178 UEZ262155:UFA262178 UOV262155:UOW262178 UYR262155:UYS262178 VIN262155:VIO262178 VSJ262155:VSK262178 WCF262155:WCG262178 WMB262155:WMC262178 WVX262155:WVY262178 P327693:Q327716 JL327691:JM327714 TH327691:TI327714 ADD327691:ADE327714 AMZ327691:ANA327714 AWV327691:AWW327714 BGR327691:BGS327714 BQN327691:BQO327714 CAJ327691:CAK327714 CKF327691:CKG327714 CUB327691:CUC327714 DDX327691:DDY327714 DNT327691:DNU327714 DXP327691:DXQ327714 EHL327691:EHM327714 ERH327691:ERI327714 FBD327691:FBE327714 FKZ327691:FLA327714 FUV327691:FUW327714 GER327691:GES327714 GON327691:GOO327714 GYJ327691:GYK327714 HIF327691:HIG327714 HSB327691:HSC327714 IBX327691:IBY327714 ILT327691:ILU327714 IVP327691:IVQ327714 JFL327691:JFM327714 JPH327691:JPI327714 JZD327691:JZE327714 KIZ327691:KJA327714 KSV327691:KSW327714 LCR327691:LCS327714 LMN327691:LMO327714 LWJ327691:LWK327714 MGF327691:MGG327714 MQB327691:MQC327714 MZX327691:MZY327714 NJT327691:NJU327714 NTP327691:NTQ327714 ODL327691:ODM327714 ONH327691:ONI327714 OXD327691:OXE327714 PGZ327691:PHA327714 PQV327691:PQW327714 QAR327691:QAS327714 QKN327691:QKO327714 QUJ327691:QUK327714 REF327691:REG327714 ROB327691:ROC327714 RXX327691:RXY327714 SHT327691:SHU327714 SRP327691:SRQ327714 TBL327691:TBM327714 TLH327691:TLI327714 TVD327691:TVE327714 UEZ327691:UFA327714 UOV327691:UOW327714 UYR327691:UYS327714 VIN327691:VIO327714 VSJ327691:VSK327714 WCF327691:WCG327714 WMB327691:WMC327714 WVX327691:WVY327714 P393229:Q393252 JL393227:JM393250 TH393227:TI393250 ADD393227:ADE393250 AMZ393227:ANA393250 AWV393227:AWW393250 BGR393227:BGS393250 BQN393227:BQO393250 CAJ393227:CAK393250 CKF393227:CKG393250 CUB393227:CUC393250 DDX393227:DDY393250 DNT393227:DNU393250 DXP393227:DXQ393250 EHL393227:EHM393250 ERH393227:ERI393250 FBD393227:FBE393250 FKZ393227:FLA393250 FUV393227:FUW393250 GER393227:GES393250 GON393227:GOO393250 GYJ393227:GYK393250 HIF393227:HIG393250 HSB393227:HSC393250 IBX393227:IBY393250 ILT393227:ILU393250 IVP393227:IVQ393250 JFL393227:JFM393250 JPH393227:JPI393250 JZD393227:JZE393250 KIZ393227:KJA393250 KSV393227:KSW393250 LCR393227:LCS393250 LMN393227:LMO393250 LWJ393227:LWK393250 MGF393227:MGG393250 MQB393227:MQC393250 MZX393227:MZY393250 NJT393227:NJU393250 NTP393227:NTQ393250 ODL393227:ODM393250 ONH393227:ONI393250 OXD393227:OXE393250 PGZ393227:PHA393250 PQV393227:PQW393250 QAR393227:QAS393250 QKN393227:QKO393250 QUJ393227:QUK393250 REF393227:REG393250 ROB393227:ROC393250 RXX393227:RXY393250 SHT393227:SHU393250 SRP393227:SRQ393250 TBL393227:TBM393250 TLH393227:TLI393250 TVD393227:TVE393250 UEZ393227:UFA393250 UOV393227:UOW393250 UYR393227:UYS393250 VIN393227:VIO393250 VSJ393227:VSK393250 WCF393227:WCG393250 WMB393227:WMC393250 WVX393227:WVY393250 P458765:Q458788 JL458763:JM458786 TH458763:TI458786 ADD458763:ADE458786 AMZ458763:ANA458786 AWV458763:AWW458786 BGR458763:BGS458786 BQN458763:BQO458786 CAJ458763:CAK458786 CKF458763:CKG458786 CUB458763:CUC458786 DDX458763:DDY458786 DNT458763:DNU458786 DXP458763:DXQ458786 EHL458763:EHM458786 ERH458763:ERI458786 FBD458763:FBE458786 FKZ458763:FLA458786 FUV458763:FUW458786 GER458763:GES458786 GON458763:GOO458786 GYJ458763:GYK458786 HIF458763:HIG458786 HSB458763:HSC458786 IBX458763:IBY458786 ILT458763:ILU458786 IVP458763:IVQ458786 JFL458763:JFM458786 JPH458763:JPI458786 JZD458763:JZE458786 KIZ458763:KJA458786 KSV458763:KSW458786 LCR458763:LCS458786 LMN458763:LMO458786 LWJ458763:LWK458786 MGF458763:MGG458786 MQB458763:MQC458786 MZX458763:MZY458786 NJT458763:NJU458786 NTP458763:NTQ458786 ODL458763:ODM458786 ONH458763:ONI458786 OXD458763:OXE458786 PGZ458763:PHA458786 PQV458763:PQW458786 QAR458763:QAS458786 QKN458763:QKO458786 QUJ458763:QUK458786 REF458763:REG458786 ROB458763:ROC458786 RXX458763:RXY458786 SHT458763:SHU458786 SRP458763:SRQ458786 TBL458763:TBM458786 TLH458763:TLI458786 TVD458763:TVE458786 UEZ458763:UFA458786 UOV458763:UOW458786 UYR458763:UYS458786 VIN458763:VIO458786 VSJ458763:VSK458786 WCF458763:WCG458786 WMB458763:WMC458786 WVX458763:WVY458786 P524301:Q524324 JL524299:JM524322 TH524299:TI524322 ADD524299:ADE524322 AMZ524299:ANA524322 AWV524299:AWW524322 BGR524299:BGS524322 BQN524299:BQO524322 CAJ524299:CAK524322 CKF524299:CKG524322 CUB524299:CUC524322 DDX524299:DDY524322 DNT524299:DNU524322 DXP524299:DXQ524322 EHL524299:EHM524322 ERH524299:ERI524322 FBD524299:FBE524322 FKZ524299:FLA524322 FUV524299:FUW524322 GER524299:GES524322 GON524299:GOO524322 GYJ524299:GYK524322 HIF524299:HIG524322 HSB524299:HSC524322 IBX524299:IBY524322 ILT524299:ILU524322 IVP524299:IVQ524322 JFL524299:JFM524322 JPH524299:JPI524322 JZD524299:JZE524322 KIZ524299:KJA524322 KSV524299:KSW524322 LCR524299:LCS524322 LMN524299:LMO524322 LWJ524299:LWK524322 MGF524299:MGG524322 MQB524299:MQC524322 MZX524299:MZY524322 NJT524299:NJU524322 NTP524299:NTQ524322 ODL524299:ODM524322 ONH524299:ONI524322 OXD524299:OXE524322 PGZ524299:PHA524322 PQV524299:PQW524322 QAR524299:QAS524322 QKN524299:QKO524322 QUJ524299:QUK524322 REF524299:REG524322 ROB524299:ROC524322 RXX524299:RXY524322 SHT524299:SHU524322 SRP524299:SRQ524322 TBL524299:TBM524322 TLH524299:TLI524322 TVD524299:TVE524322 UEZ524299:UFA524322 UOV524299:UOW524322 UYR524299:UYS524322 VIN524299:VIO524322 VSJ524299:VSK524322 WCF524299:WCG524322 WMB524299:WMC524322 WVX524299:WVY524322 P589837:Q589860 JL589835:JM589858 TH589835:TI589858 ADD589835:ADE589858 AMZ589835:ANA589858 AWV589835:AWW589858 BGR589835:BGS589858 BQN589835:BQO589858 CAJ589835:CAK589858 CKF589835:CKG589858 CUB589835:CUC589858 DDX589835:DDY589858 DNT589835:DNU589858 DXP589835:DXQ589858 EHL589835:EHM589858 ERH589835:ERI589858 FBD589835:FBE589858 FKZ589835:FLA589858 FUV589835:FUW589858 GER589835:GES589858 GON589835:GOO589858 GYJ589835:GYK589858 HIF589835:HIG589858 HSB589835:HSC589858 IBX589835:IBY589858 ILT589835:ILU589858 IVP589835:IVQ589858 JFL589835:JFM589858 JPH589835:JPI589858 JZD589835:JZE589858 KIZ589835:KJA589858 KSV589835:KSW589858 LCR589835:LCS589858 LMN589835:LMO589858 LWJ589835:LWK589858 MGF589835:MGG589858 MQB589835:MQC589858 MZX589835:MZY589858 NJT589835:NJU589858 NTP589835:NTQ589858 ODL589835:ODM589858 ONH589835:ONI589858 OXD589835:OXE589858 PGZ589835:PHA589858 PQV589835:PQW589858 QAR589835:QAS589858 QKN589835:QKO589858 QUJ589835:QUK589858 REF589835:REG589858 ROB589835:ROC589858 RXX589835:RXY589858 SHT589835:SHU589858 SRP589835:SRQ589858 TBL589835:TBM589858 TLH589835:TLI589858 TVD589835:TVE589858 UEZ589835:UFA589858 UOV589835:UOW589858 UYR589835:UYS589858 VIN589835:VIO589858 VSJ589835:VSK589858 WCF589835:WCG589858 WMB589835:WMC589858 WVX589835:WVY589858 P655373:Q655396 JL655371:JM655394 TH655371:TI655394 ADD655371:ADE655394 AMZ655371:ANA655394 AWV655371:AWW655394 BGR655371:BGS655394 BQN655371:BQO655394 CAJ655371:CAK655394 CKF655371:CKG655394 CUB655371:CUC655394 DDX655371:DDY655394 DNT655371:DNU655394 DXP655371:DXQ655394 EHL655371:EHM655394 ERH655371:ERI655394 FBD655371:FBE655394 FKZ655371:FLA655394 FUV655371:FUW655394 GER655371:GES655394 GON655371:GOO655394 GYJ655371:GYK655394 HIF655371:HIG655394 HSB655371:HSC655394 IBX655371:IBY655394 ILT655371:ILU655394 IVP655371:IVQ655394 JFL655371:JFM655394 JPH655371:JPI655394 JZD655371:JZE655394 KIZ655371:KJA655394 KSV655371:KSW655394 LCR655371:LCS655394 LMN655371:LMO655394 LWJ655371:LWK655394 MGF655371:MGG655394 MQB655371:MQC655394 MZX655371:MZY655394 NJT655371:NJU655394 NTP655371:NTQ655394 ODL655371:ODM655394 ONH655371:ONI655394 OXD655371:OXE655394 PGZ655371:PHA655394 PQV655371:PQW655394 QAR655371:QAS655394 QKN655371:QKO655394 QUJ655371:QUK655394 REF655371:REG655394 ROB655371:ROC655394 RXX655371:RXY655394 SHT655371:SHU655394 SRP655371:SRQ655394 TBL655371:TBM655394 TLH655371:TLI655394 TVD655371:TVE655394 UEZ655371:UFA655394 UOV655371:UOW655394 UYR655371:UYS655394 VIN655371:VIO655394 VSJ655371:VSK655394 WCF655371:WCG655394 WMB655371:WMC655394 WVX655371:WVY655394 P720909:Q720932 JL720907:JM720930 TH720907:TI720930 ADD720907:ADE720930 AMZ720907:ANA720930 AWV720907:AWW720930 BGR720907:BGS720930 BQN720907:BQO720930 CAJ720907:CAK720930 CKF720907:CKG720930 CUB720907:CUC720930 DDX720907:DDY720930 DNT720907:DNU720930 DXP720907:DXQ720930 EHL720907:EHM720930 ERH720907:ERI720930 FBD720907:FBE720930 FKZ720907:FLA720930 FUV720907:FUW720930 GER720907:GES720930 GON720907:GOO720930 GYJ720907:GYK720930 HIF720907:HIG720930 HSB720907:HSC720930 IBX720907:IBY720930 ILT720907:ILU720930 IVP720907:IVQ720930 JFL720907:JFM720930 JPH720907:JPI720930 JZD720907:JZE720930 KIZ720907:KJA720930 KSV720907:KSW720930 LCR720907:LCS720930 LMN720907:LMO720930 LWJ720907:LWK720930 MGF720907:MGG720930 MQB720907:MQC720930 MZX720907:MZY720930 NJT720907:NJU720930 NTP720907:NTQ720930 ODL720907:ODM720930 ONH720907:ONI720930 OXD720907:OXE720930 PGZ720907:PHA720930 PQV720907:PQW720930 QAR720907:QAS720930 QKN720907:QKO720930 QUJ720907:QUK720930 REF720907:REG720930 ROB720907:ROC720930 RXX720907:RXY720930 SHT720907:SHU720930 SRP720907:SRQ720930 TBL720907:TBM720930 TLH720907:TLI720930 TVD720907:TVE720930 UEZ720907:UFA720930 UOV720907:UOW720930 UYR720907:UYS720930 VIN720907:VIO720930 VSJ720907:VSK720930 WCF720907:WCG720930 WMB720907:WMC720930 WVX720907:WVY720930 P786445:Q786468 JL786443:JM786466 TH786443:TI786466 ADD786443:ADE786466 AMZ786443:ANA786466 AWV786443:AWW786466 BGR786443:BGS786466 BQN786443:BQO786466 CAJ786443:CAK786466 CKF786443:CKG786466 CUB786443:CUC786466 DDX786443:DDY786466 DNT786443:DNU786466 DXP786443:DXQ786466 EHL786443:EHM786466 ERH786443:ERI786466 FBD786443:FBE786466 FKZ786443:FLA786466 FUV786443:FUW786466 GER786443:GES786466 GON786443:GOO786466 GYJ786443:GYK786466 HIF786443:HIG786466 HSB786443:HSC786466 IBX786443:IBY786466 ILT786443:ILU786466 IVP786443:IVQ786466 JFL786443:JFM786466 JPH786443:JPI786466 JZD786443:JZE786466 KIZ786443:KJA786466 KSV786443:KSW786466 LCR786443:LCS786466 LMN786443:LMO786466 LWJ786443:LWK786466 MGF786443:MGG786466 MQB786443:MQC786466 MZX786443:MZY786466 NJT786443:NJU786466 NTP786443:NTQ786466 ODL786443:ODM786466 ONH786443:ONI786466 OXD786443:OXE786466 PGZ786443:PHA786466 PQV786443:PQW786466 QAR786443:QAS786466 QKN786443:QKO786466 QUJ786443:QUK786466 REF786443:REG786466 ROB786443:ROC786466 RXX786443:RXY786466 SHT786443:SHU786466 SRP786443:SRQ786466 TBL786443:TBM786466 TLH786443:TLI786466 TVD786443:TVE786466 UEZ786443:UFA786466 UOV786443:UOW786466 UYR786443:UYS786466 VIN786443:VIO786466 VSJ786443:VSK786466 WCF786443:WCG786466 WMB786443:WMC786466 WVX786443:WVY786466 P851981:Q852004 JL851979:JM852002 TH851979:TI852002 ADD851979:ADE852002 AMZ851979:ANA852002 AWV851979:AWW852002 BGR851979:BGS852002 BQN851979:BQO852002 CAJ851979:CAK852002 CKF851979:CKG852002 CUB851979:CUC852002 DDX851979:DDY852002 DNT851979:DNU852002 DXP851979:DXQ852002 EHL851979:EHM852002 ERH851979:ERI852002 FBD851979:FBE852002 FKZ851979:FLA852002 FUV851979:FUW852002 GER851979:GES852002 GON851979:GOO852002 GYJ851979:GYK852002 HIF851979:HIG852002 HSB851979:HSC852002 IBX851979:IBY852002 ILT851979:ILU852002 IVP851979:IVQ852002 JFL851979:JFM852002 JPH851979:JPI852002 JZD851979:JZE852002 KIZ851979:KJA852002 KSV851979:KSW852002 LCR851979:LCS852002 LMN851979:LMO852002 LWJ851979:LWK852002 MGF851979:MGG852002 MQB851979:MQC852002 MZX851979:MZY852002 NJT851979:NJU852002 NTP851979:NTQ852002 ODL851979:ODM852002 ONH851979:ONI852002 OXD851979:OXE852002 PGZ851979:PHA852002 PQV851979:PQW852002 QAR851979:QAS852002 QKN851979:QKO852002 QUJ851979:QUK852002 REF851979:REG852002 ROB851979:ROC852002 RXX851979:RXY852002 SHT851979:SHU852002 SRP851979:SRQ852002 TBL851979:TBM852002 TLH851979:TLI852002 TVD851979:TVE852002 UEZ851979:UFA852002 UOV851979:UOW852002 UYR851979:UYS852002 VIN851979:VIO852002 VSJ851979:VSK852002 WCF851979:WCG852002 WMB851979:WMC852002 WVX851979:WVY852002 P917517:Q917540 JL917515:JM917538 TH917515:TI917538 ADD917515:ADE917538 AMZ917515:ANA917538 AWV917515:AWW917538 BGR917515:BGS917538 BQN917515:BQO917538 CAJ917515:CAK917538 CKF917515:CKG917538 CUB917515:CUC917538 DDX917515:DDY917538 DNT917515:DNU917538 DXP917515:DXQ917538 EHL917515:EHM917538 ERH917515:ERI917538 FBD917515:FBE917538 FKZ917515:FLA917538 FUV917515:FUW917538 GER917515:GES917538 GON917515:GOO917538 GYJ917515:GYK917538 HIF917515:HIG917538 HSB917515:HSC917538 IBX917515:IBY917538 ILT917515:ILU917538 IVP917515:IVQ917538 JFL917515:JFM917538 JPH917515:JPI917538 JZD917515:JZE917538 KIZ917515:KJA917538 KSV917515:KSW917538 LCR917515:LCS917538 LMN917515:LMO917538 LWJ917515:LWK917538 MGF917515:MGG917538 MQB917515:MQC917538 MZX917515:MZY917538 NJT917515:NJU917538 NTP917515:NTQ917538 ODL917515:ODM917538 ONH917515:ONI917538 OXD917515:OXE917538 PGZ917515:PHA917538 PQV917515:PQW917538 QAR917515:QAS917538 QKN917515:QKO917538 QUJ917515:QUK917538 REF917515:REG917538 ROB917515:ROC917538 RXX917515:RXY917538 SHT917515:SHU917538 SRP917515:SRQ917538 TBL917515:TBM917538 TLH917515:TLI917538 TVD917515:TVE917538 UEZ917515:UFA917538 UOV917515:UOW917538 UYR917515:UYS917538 VIN917515:VIO917538 VSJ917515:VSK917538 WCF917515:WCG917538 WMB917515:WMC917538 WVX917515:WVY917538 P983053:Q983076 JL983051:JM983074 TH983051:TI983074 ADD983051:ADE983074 AMZ983051:ANA983074 AWV983051:AWW983074 BGR983051:BGS983074 BQN983051:BQO983074 CAJ983051:CAK983074 CKF983051:CKG983074 CUB983051:CUC983074 DDX983051:DDY983074 DNT983051:DNU983074 DXP983051:DXQ983074 EHL983051:EHM983074 ERH983051:ERI983074 FBD983051:FBE983074 FKZ983051:FLA983074 FUV983051:FUW983074 GER983051:GES983074 GON983051:GOO983074 GYJ983051:GYK983074 HIF983051:HIG983074 HSB983051:HSC983074 IBX983051:IBY983074 ILT983051:ILU983074 IVP983051:IVQ983074 JFL983051:JFM983074 JPH983051:JPI983074 JZD983051:JZE983074 KIZ983051:KJA983074 KSV983051:KSW983074 LCR983051:LCS983074 LMN983051:LMO983074 LWJ983051:LWK983074 MGF983051:MGG983074 MQB983051:MQC983074 MZX983051:MZY983074 NJT983051:NJU983074 NTP983051:NTQ983074 ODL983051:ODM983074 ONH983051:ONI983074 OXD983051:OXE983074 PGZ983051:PHA983074 PQV983051:PQW983074 QAR983051:QAS983074 QKN983051:QKO983074 QUJ983051:QUK983074 REF983051:REG983074 ROB983051:ROC983074 RXX983051:RXY983074 SHT983051:SHU983074 SRP983051:SRQ983074 TBL983051:TBM983074 TLH983051:TLI983074 TVD983051:TVE983074 UEZ983051:UFA983074 UOV983051:UOW983074 UYR983051:UYS983074 VIN983051:VIO983074 VSJ983051:VSK983074 WCF983051:WCG983074 WMB983051:WMC983074 WVX983051:WVY983074 WMB983077:WMC983084 JF37:JG44 TB37:TC44 ACX37:ACY44 AMT37:AMU44 AWP37:AWQ44 BGL37:BGM44 BQH37:BQI44 CAD37:CAE44 CJZ37:CKA44 CTV37:CTW44 DDR37:DDS44 DNN37:DNO44 DXJ37:DXK44 EHF37:EHG44 ERB37:ERC44 FAX37:FAY44 FKT37:FKU44 FUP37:FUQ44 GEL37:GEM44 GOH37:GOI44 GYD37:GYE44 HHZ37:HIA44 HRV37:HRW44 IBR37:IBS44 ILN37:ILO44 IVJ37:IVK44 JFF37:JFG44 JPB37:JPC44 JYX37:JYY44 KIT37:KIU44 KSP37:KSQ44 LCL37:LCM44 LMH37:LMI44 LWD37:LWE44 MFZ37:MGA44 MPV37:MPW44 MZR37:MZS44 NJN37:NJO44 NTJ37:NTK44 ODF37:ODG44 ONB37:ONC44 OWX37:OWY44 PGT37:PGU44 PQP37:PQQ44 QAL37:QAM44 QKH37:QKI44 QUD37:QUE44 RDZ37:REA44 RNV37:RNW44 RXR37:RXS44 SHN37:SHO44 SRJ37:SRK44 TBF37:TBG44 TLB37:TLC44 TUX37:TUY44 UET37:UEU44 UOP37:UOQ44 UYL37:UYM44 VIH37:VII44 VSD37:VSE44 WBZ37:WCA44 WLV37:WLW44 WVR37:WVS44 J65575:K65582 JF65573:JG65580 TB65573:TC65580 ACX65573:ACY65580 AMT65573:AMU65580 AWP65573:AWQ65580 BGL65573:BGM65580 BQH65573:BQI65580 CAD65573:CAE65580 CJZ65573:CKA65580 CTV65573:CTW65580 DDR65573:DDS65580 DNN65573:DNO65580 DXJ65573:DXK65580 EHF65573:EHG65580 ERB65573:ERC65580 FAX65573:FAY65580 FKT65573:FKU65580 FUP65573:FUQ65580 GEL65573:GEM65580 GOH65573:GOI65580 GYD65573:GYE65580 HHZ65573:HIA65580 HRV65573:HRW65580 IBR65573:IBS65580 ILN65573:ILO65580 IVJ65573:IVK65580 JFF65573:JFG65580 JPB65573:JPC65580 JYX65573:JYY65580 KIT65573:KIU65580 KSP65573:KSQ65580 LCL65573:LCM65580 LMH65573:LMI65580 LWD65573:LWE65580 MFZ65573:MGA65580 MPV65573:MPW65580 MZR65573:MZS65580 NJN65573:NJO65580 NTJ65573:NTK65580 ODF65573:ODG65580 ONB65573:ONC65580 OWX65573:OWY65580 PGT65573:PGU65580 PQP65573:PQQ65580 QAL65573:QAM65580 QKH65573:QKI65580 QUD65573:QUE65580 RDZ65573:REA65580 RNV65573:RNW65580 RXR65573:RXS65580 SHN65573:SHO65580 SRJ65573:SRK65580 TBF65573:TBG65580 TLB65573:TLC65580 TUX65573:TUY65580 UET65573:UEU65580 UOP65573:UOQ65580 UYL65573:UYM65580 VIH65573:VII65580 VSD65573:VSE65580 WBZ65573:WCA65580 WLV65573:WLW65580 WVR65573:WVS65580 J131111:K131118 JF131109:JG131116 TB131109:TC131116 ACX131109:ACY131116 AMT131109:AMU131116 AWP131109:AWQ131116 BGL131109:BGM131116 BQH131109:BQI131116 CAD131109:CAE131116 CJZ131109:CKA131116 CTV131109:CTW131116 DDR131109:DDS131116 DNN131109:DNO131116 DXJ131109:DXK131116 EHF131109:EHG131116 ERB131109:ERC131116 FAX131109:FAY131116 FKT131109:FKU131116 FUP131109:FUQ131116 GEL131109:GEM131116 GOH131109:GOI131116 GYD131109:GYE131116 HHZ131109:HIA131116 HRV131109:HRW131116 IBR131109:IBS131116 ILN131109:ILO131116 IVJ131109:IVK131116 JFF131109:JFG131116 JPB131109:JPC131116 JYX131109:JYY131116 KIT131109:KIU131116 KSP131109:KSQ131116 LCL131109:LCM131116 LMH131109:LMI131116 LWD131109:LWE131116 MFZ131109:MGA131116 MPV131109:MPW131116 MZR131109:MZS131116 NJN131109:NJO131116 NTJ131109:NTK131116 ODF131109:ODG131116 ONB131109:ONC131116 OWX131109:OWY131116 PGT131109:PGU131116 PQP131109:PQQ131116 QAL131109:QAM131116 QKH131109:QKI131116 QUD131109:QUE131116 RDZ131109:REA131116 RNV131109:RNW131116 RXR131109:RXS131116 SHN131109:SHO131116 SRJ131109:SRK131116 TBF131109:TBG131116 TLB131109:TLC131116 TUX131109:TUY131116 UET131109:UEU131116 UOP131109:UOQ131116 UYL131109:UYM131116 VIH131109:VII131116 VSD131109:VSE131116 WBZ131109:WCA131116 WLV131109:WLW131116 WVR131109:WVS131116 J196647:K196654 JF196645:JG196652 TB196645:TC196652 ACX196645:ACY196652 AMT196645:AMU196652 AWP196645:AWQ196652 BGL196645:BGM196652 BQH196645:BQI196652 CAD196645:CAE196652 CJZ196645:CKA196652 CTV196645:CTW196652 DDR196645:DDS196652 DNN196645:DNO196652 DXJ196645:DXK196652 EHF196645:EHG196652 ERB196645:ERC196652 FAX196645:FAY196652 FKT196645:FKU196652 FUP196645:FUQ196652 GEL196645:GEM196652 GOH196645:GOI196652 GYD196645:GYE196652 HHZ196645:HIA196652 HRV196645:HRW196652 IBR196645:IBS196652 ILN196645:ILO196652 IVJ196645:IVK196652 JFF196645:JFG196652 JPB196645:JPC196652 JYX196645:JYY196652 KIT196645:KIU196652 KSP196645:KSQ196652 LCL196645:LCM196652 LMH196645:LMI196652 LWD196645:LWE196652 MFZ196645:MGA196652 MPV196645:MPW196652 MZR196645:MZS196652 NJN196645:NJO196652 NTJ196645:NTK196652 ODF196645:ODG196652 ONB196645:ONC196652 OWX196645:OWY196652 PGT196645:PGU196652 PQP196645:PQQ196652 QAL196645:QAM196652 QKH196645:QKI196652 QUD196645:QUE196652 RDZ196645:REA196652 RNV196645:RNW196652 RXR196645:RXS196652 SHN196645:SHO196652 SRJ196645:SRK196652 TBF196645:TBG196652 TLB196645:TLC196652 TUX196645:TUY196652 UET196645:UEU196652 UOP196645:UOQ196652 UYL196645:UYM196652 VIH196645:VII196652 VSD196645:VSE196652 WBZ196645:WCA196652 WLV196645:WLW196652 WVR196645:WVS196652 J262183:K262190 JF262181:JG262188 TB262181:TC262188 ACX262181:ACY262188 AMT262181:AMU262188 AWP262181:AWQ262188 BGL262181:BGM262188 BQH262181:BQI262188 CAD262181:CAE262188 CJZ262181:CKA262188 CTV262181:CTW262188 DDR262181:DDS262188 DNN262181:DNO262188 DXJ262181:DXK262188 EHF262181:EHG262188 ERB262181:ERC262188 FAX262181:FAY262188 FKT262181:FKU262188 FUP262181:FUQ262188 GEL262181:GEM262188 GOH262181:GOI262188 GYD262181:GYE262188 HHZ262181:HIA262188 HRV262181:HRW262188 IBR262181:IBS262188 ILN262181:ILO262188 IVJ262181:IVK262188 JFF262181:JFG262188 JPB262181:JPC262188 JYX262181:JYY262188 KIT262181:KIU262188 KSP262181:KSQ262188 LCL262181:LCM262188 LMH262181:LMI262188 LWD262181:LWE262188 MFZ262181:MGA262188 MPV262181:MPW262188 MZR262181:MZS262188 NJN262181:NJO262188 NTJ262181:NTK262188 ODF262181:ODG262188 ONB262181:ONC262188 OWX262181:OWY262188 PGT262181:PGU262188 PQP262181:PQQ262188 QAL262181:QAM262188 QKH262181:QKI262188 QUD262181:QUE262188 RDZ262181:REA262188 RNV262181:RNW262188 RXR262181:RXS262188 SHN262181:SHO262188 SRJ262181:SRK262188 TBF262181:TBG262188 TLB262181:TLC262188 TUX262181:TUY262188 UET262181:UEU262188 UOP262181:UOQ262188 UYL262181:UYM262188 VIH262181:VII262188 VSD262181:VSE262188 WBZ262181:WCA262188 WLV262181:WLW262188 WVR262181:WVS262188 J327719:K327726 JF327717:JG327724 TB327717:TC327724 ACX327717:ACY327724 AMT327717:AMU327724 AWP327717:AWQ327724 BGL327717:BGM327724 BQH327717:BQI327724 CAD327717:CAE327724 CJZ327717:CKA327724 CTV327717:CTW327724 DDR327717:DDS327724 DNN327717:DNO327724 DXJ327717:DXK327724 EHF327717:EHG327724 ERB327717:ERC327724 FAX327717:FAY327724 FKT327717:FKU327724 FUP327717:FUQ327724 GEL327717:GEM327724 GOH327717:GOI327724 GYD327717:GYE327724 HHZ327717:HIA327724 HRV327717:HRW327724 IBR327717:IBS327724 ILN327717:ILO327724 IVJ327717:IVK327724 JFF327717:JFG327724 JPB327717:JPC327724 JYX327717:JYY327724 KIT327717:KIU327724 KSP327717:KSQ327724 LCL327717:LCM327724 LMH327717:LMI327724 LWD327717:LWE327724 MFZ327717:MGA327724 MPV327717:MPW327724 MZR327717:MZS327724 NJN327717:NJO327724 NTJ327717:NTK327724 ODF327717:ODG327724 ONB327717:ONC327724 OWX327717:OWY327724 PGT327717:PGU327724 PQP327717:PQQ327724 QAL327717:QAM327724 QKH327717:QKI327724 QUD327717:QUE327724 RDZ327717:REA327724 RNV327717:RNW327724 RXR327717:RXS327724 SHN327717:SHO327724 SRJ327717:SRK327724 TBF327717:TBG327724 TLB327717:TLC327724 TUX327717:TUY327724 UET327717:UEU327724 UOP327717:UOQ327724 UYL327717:UYM327724 VIH327717:VII327724 VSD327717:VSE327724 WBZ327717:WCA327724 WLV327717:WLW327724 WVR327717:WVS327724 J393255:K393262 JF393253:JG393260 TB393253:TC393260 ACX393253:ACY393260 AMT393253:AMU393260 AWP393253:AWQ393260 BGL393253:BGM393260 BQH393253:BQI393260 CAD393253:CAE393260 CJZ393253:CKA393260 CTV393253:CTW393260 DDR393253:DDS393260 DNN393253:DNO393260 DXJ393253:DXK393260 EHF393253:EHG393260 ERB393253:ERC393260 FAX393253:FAY393260 FKT393253:FKU393260 FUP393253:FUQ393260 GEL393253:GEM393260 GOH393253:GOI393260 GYD393253:GYE393260 HHZ393253:HIA393260 HRV393253:HRW393260 IBR393253:IBS393260 ILN393253:ILO393260 IVJ393253:IVK393260 JFF393253:JFG393260 JPB393253:JPC393260 JYX393253:JYY393260 KIT393253:KIU393260 KSP393253:KSQ393260 LCL393253:LCM393260 LMH393253:LMI393260 LWD393253:LWE393260 MFZ393253:MGA393260 MPV393253:MPW393260 MZR393253:MZS393260 NJN393253:NJO393260 NTJ393253:NTK393260 ODF393253:ODG393260 ONB393253:ONC393260 OWX393253:OWY393260 PGT393253:PGU393260 PQP393253:PQQ393260 QAL393253:QAM393260 QKH393253:QKI393260 QUD393253:QUE393260 RDZ393253:REA393260 RNV393253:RNW393260 RXR393253:RXS393260 SHN393253:SHO393260 SRJ393253:SRK393260 TBF393253:TBG393260 TLB393253:TLC393260 TUX393253:TUY393260 UET393253:UEU393260 UOP393253:UOQ393260 UYL393253:UYM393260 VIH393253:VII393260 VSD393253:VSE393260 WBZ393253:WCA393260 WLV393253:WLW393260 WVR393253:WVS393260 J458791:K458798 JF458789:JG458796 TB458789:TC458796 ACX458789:ACY458796 AMT458789:AMU458796 AWP458789:AWQ458796 BGL458789:BGM458796 BQH458789:BQI458796 CAD458789:CAE458796 CJZ458789:CKA458796 CTV458789:CTW458796 DDR458789:DDS458796 DNN458789:DNO458796 DXJ458789:DXK458796 EHF458789:EHG458796 ERB458789:ERC458796 FAX458789:FAY458796 FKT458789:FKU458796 FUP458789:FUQ458796 GEL458789:GEM458796 GOH458789:GOI458796 GYD458789:GYE458796 HHZ458789:HIA458796 HRV458789:HRW458796 IBR458789:IBS458796 ILN458789:ILO458796 IVJ458789:IVK458796 JFF458789:JFG458796 JPB458789:JPC458796 JYX458789:JYY458796 KIT458789:KIU458796 KSP458789:KSQ458796 LCL458789:LCM458796 LMH458789:LMI458796 LWD458789:LWE458796 MFZ458789:MGA458796 MPV458789:MPW458796 MZR458789:MZS458796 NJN458789:NJO458796 NTJ458789:NTK458796 ODF458789:ODG458796 ONB458789:ONC458796 OWX458789:OWY458796 PGT458789:PGU458796 PQP458789:PQQ458796 QAL458789:QAM458796 QKH458789:QKI458796 QUD458789:QUE458796 RDZ458789:REA458796 RNV458789:RNW458796 RXR458789:RXS458796 SHN458789:SHO458796 SRJ458789:SRK458796 TBF458789:TBG458796 TLB458789:TLC458796 TUX458789:TUY458796 UET458789:UEU458796 UOP458789:UOQ458796 UYL458789:UYM458796 VIH458789:VII458796 VSD458789:VSE458796 WBZ458789:WCA458796 WLV458789:WLW458796 WVR458789:WVS458796 J524327:K524334 JF524325:JG524332 TB524325:TC524332 ACX524325:ACY524332 AMT524325:AMU524332 AWP524325:AWQ524332 BGL524325:BGM524332 BQH524325:BQI524332 CAD524325:CAE524332 CJZ524325:CKA524332 CTV524325:CTW524332 DDR524325:DDS524332 DNN524325:DNO524332 DXJ524325:DXK524332 EHF524325:EHG524332 ERB524325:ERC524332 FAX524325:FAY524332 FKT524325:FKU524332 FUP524325:FUQ524332 GEL524325:GEM524332 GOH524325:GOI524332 GYD524325:GYE524332 HHZ524325:HIA524332 HRV524325:HRW524332 IBR524325:IBS524332 ILN524325:ILO524332 IVJ524325:IVK524332 JFF524325:JFG524332 JPB524325:JPC524332 JYX524325:JYY524332 KIT524325:KIU524332 KSP524325:KSQ524332 LCL524325:LCM524332 LMH524325:LMI524332 LWD524325:LWE524332 MFZ524325:MGA524332 MPV524325:MPW524332 MZR524325:MZS524332 NJN524325:NJO524332 NTJ524325:NTK524332 ODF524325:ODG524332 ONB524325:ONC524332 OWX524325:OWY524332 PGT524325:PGU524332 PQP524325:PQQ524332 QAL524325:QAM524332 QKH524325:QKI524332 QUD524325:QUE524332 RDZ524325:REA524332 RNV524325:RNW524332 RXR524325:RXS524332 SHN524325:SHO524332 SRJ524325:SRK524332 TBF524325:TBG524332 TLB524325:TLC524332 TUX524325:TUY524332 UET524325:UEU524332 UOP524325:UOQ524332 UYL524325:UYM524332 VIH524325:VII524332 VSD524325:VSE524332 WBZ524325:WCA524332 WLV524325:WLW524332 WVR524325:WVS524332 J589863:K589870 JF589861:JG589868 TB589861:TC589868 ACX589861:ACY589868 AMT589861:AMU589868 AWP589861:AWQ589868 BGL589861:BGM589868 BQH589861:BQI589868 CAD589861:CAE589868 CJZ589861:CKA589868 CTV589861:CTW589868 DDR589861:DDS589868 DNN589861:DNO589868 DXJ589861:DXK589868 EHF589861:EHG589868 ERB589861:ERC589868 FAX589861:FAY589868 FKT589861:FKU589868 FUP589861:FUQ589868 GEL589861:GEM589868 GOH589861:GOI589868 GYD589861:GYE589868 HHZ589861:HIA589868 HRV589861:HRW589868 IBR589861:IBS589868 ILN589861:ILO589868 IVJ589861:IVK589868 JFF589861:JFG589868 JPB589861:JPC589868 JYX589861:JYY589868 KIT589861:KIU589868 KSP589861:KSQ589868 LCL589861:LCM589868 LMH589861:LMI589868 LWD589861:LWE589868 MFZ589861:MGA589868 MPV589861:MPW589868 MZR589861:MZS589868 NJN589861:NJO589868 NTJ589861:NTK589868 ODF589861:ODG589868 ONB589861:ONC589868 OWX589861:OWY589868 PGT589861:PGU589868 PQP589861:PQQ589868 QAL589861:QAM589868 QKH589861:QKI589868 QUD589861:QUE589868 RDZ589861:REA589868 RNV589861:RNW589868 RXR589861:RXS589868 SHN589861:SHO589868 SRJ589861:SRK589868 TBF589861:TBG589868 TLB589861:TLC589868 TUX589861:TUY589868 UET589861:UEU589868 UOP589861:UOQ589868 UYL589861:UYM589868 VIH589861:VII589868 VSD589861:VSE589868 WBZ589861:WCA589868 WLV589861:WLW589868 WVR589861:WVS589868 J655399:K655406 JF655397:JG655404 TB655397:TC655404 ACX655397:ACY655404 AMT655397:AMU655404 AWP655397:AWQ655404 BGL655397:BGM655404 BQH655397:BQI655404 CAD655397:CAE655404 CJZ655397:CKA655404 CTV655397:CTW655404 DDR655397:DDS655404 DNN655397:DNO655404 DXJ655397:DXK655404 EHF655397:EHG655404 ERB655397:ERC655404 FAX655397:FAY655404 FKT655397:FKU655404 FUP655397:FUQ655404 GEL655397:GEM655404 GOH655397:GOI655404 GYD655397:GYE655404 HHZ655397:HIA655404 HRV655397:HRW655404 IBR655397:IBS655404 ILN655397:ILO655404 IVJ655397:IVK655404 JFF655397:JFG655404 JPB655397:JPC655404 JYX655397:JYY655404 KIT655397:KIU655404 KSP655397:KSQ655404 LCL655397:LCM655404 LMH655397:LMI655404 LWD655397:LWE655404 MFZ655397:MGA655404 MPV655397:MPW655404 MZR655397:MZS655404 NJN655397:NJO655404 NTJ655397:NTK655404 ODF655397:ODG655404 ONB655397:ONC655404 OWX655397:OWY655404 PGT655397:PGU655404 PQP655397:PQQ655404 QAL655397:QAM655404 QKH655397:QKI655404 QUD655397:QUE655404 RDZ655397:REA655404 RNV655397:RNW655404 RXR655397:RXS655404 SHN655397:SHO655404 SRJ655397:SRK655404 TBF655397:TBG655404 TLB655397:TLC655404 TUX655397:TUY655404 UET655397:UEU655404 UOP655397:UOQ655404 UYL655397:UYM655404 VIH655397:VII655404 VSD655397:VSE655404 WBZ655397:WCA655404 WLV655397:WLW655404 WVR655397:WVS655404 J720935:K720942 JF720933:JG720940 TB720933:TC720940 ACX720933:ACY720940 AMT720933:AMU720940 AWP720933:AWQ720940 BGL720933:BGM720940 BQH720933:BQI720940 CAD720933:CAE720940 CJZ720933:CKA720940 CTV720933:CTW720940 DDR720933:DDS720940 DNN720933:DNO720940 DXJ720933:DXK720940 EHF720933:EHG720940 ERB720933:ERC720940 FAX720933:FAY720940 FKT720933:FKU720940 FUP720933:FUQ720940 GEL720933:GEM720940 GOH720933:GOI720940 GYD720933:GYE720940 HHZ720933:HIA720940 HRV720933:HRW720940 IBR720933:IBS720940 ILN720933:ILO720940 IVJ720933:IVK720940 JFF720933:JFG720940 JPB720933:JPC720940 JYX720933:JYY720940 KIT720933:KIU720940 KSP720933:KSQ720940 LCL720933:LCM720940 LMH720933:LMI720940 LWD720933:LWE720940 MFZ720933:MGA720940 MPV720933:MPW720940 MZR720933:MZS720940 NJN720933:NJO720940 NTJ720933:NTK720940 ODF720933:ODG720940 ONB720933:ONC720940 OWX720933:OWY720940 PGT720933:PGU720940 PQP720933:PQQ720940 QAL720933:QAM720940 QKH720933:QKI720940 QUD720933:QUE720940 RDZ720933:REA720940 RNV720933:RNW720940 RXR720933:RXS720940 SHN720933:SHO720940 SRJ720933:SRK720940 TBF720933:TBG720940 TLB720933:TLC720940 TUX720933:TUY720940 UET720933:UEU720940 UOP720933:UOQ720940 UYL720933:UYM720940 VIH720933:VII720940 VSD720933:VSE720940 WBZ720933:WCA720940 WLV720933:WLW720940 WVR720933:WVS720940 J786471:K786478 JF786469:JG786476 TB786469:TC786476 ACX786469:ACY786476 AMT786469:AMU786476 AWP786469:AWQ786476 BGL786469:BGM786476 BQH786469:BQI786476 CAD786469:CAE786476 CJZ786469:CKA786476 CTV786469:CTW786476 DDR786469:DDS786476 DNN786469:DNO786476 DXJ786469:DXK786476 EHF786469:EHG786476 ERB786469:ERC786476 FAX786469:FAY786476 FKT786469:FKU786476 FUP786469:FUQ786476 GEL786469:GEM786476 GOH786469:GOI786476 GYD786469:GYE786476 HHZ786469:HIA786476 HRV786469:HRW786476 IBR786469:IBS786476 ILN786469:ILO786476 IVJ786469:IVK786476 JFF786469:JFG786476 JPB786469:JPC786476 JYX786469:JYY786476 KIT786469:KIU786476 KSP786469:KSQ786476 LCL786469:LCM786476 LMH786469:LMI786476 LWD786469:LWE786476 MFZ786469:MGA786476 MPV786469:MPW786476 MZR786469:MZS786476 NJN786469:NJO786476 NTJ786469:NTK786476 ODF786469:ODG786476 ONB786469:ONC786476 OWX786469:OWY786476 PGT786469:PGU786476 PQP786469:PQQ786476 QAL786469:QAM786476 QKH786469:QKI786476 QUD786469:QUE786476 RDZ786469:REA786476 RNV786469:RNW786476 RXR786469:RXS786476 SHN786469:SHO786476 SRJ786469:SRK786476 TBF786469:TBG786476 TLB786469:TLC786476 TUX786469:TUY786476 UET786469:UEU786476 UOP786469:UOQ786476 UYL786469:UYM786476 VIH786469:VII786476 VSD786469:VSE786476 WBZ786469:WCA786476 WLV786469:WLW786476 WVR786469:WVS786476 J852007:K852014 JF852005:JG852012 TB852005:TC852012 ACX852005:ACY852012 AMT852005:AMU852012 AWP852005:AWQ852012 BGL852005:BGM852012 BQH852005:BQI852012 CAD852005:CAE852012 CJZ852005:CKA852012 CTV852005:CTW852012 DDR852005:DDS852012 DNN852005:DNO852012 DXJ852005:DXK852012 EHF852005:EHG852012 ERB852005:ERC852012 FAX852005:FAY852012 FKT852005:FKU852012 FUP852005:FUQ852012 GEL852005:GEM852012 GOH852005:GOI852012 GYD852005:GYE852012 HHZ852005:HIA852012 HRV852005:HRW852012 IBR852005:IBS852012 ILN852005:ILO852012 IVJ852005:IVK852012 JFF852005:JFG852012 JPB852005:JPC852012 JYX852005:JYY852012 KIT852005:KIU852012 KSP852005:KSQ852012 LCL852005:LCM852012 LMH852005:LMI852012 LWD852005:LWE852012 MFZ852005:MGA852012 MPV852005:MPW852012 MZR852005:MZS852012 NJN852005:NJO852012 NTJ852005:NTK852012 ODF852005:ODG852012 ONB852005:ONC852012 OWX852005:OWY852012 PGT852005:PGU852012 PQP852005:PQQ852012 QAL852005:QAM852012 QKH852005:QKI852012 QUD852005:QUE852012 RDZ852005:REA852012 RNV852005:RNW852012 RXR852005:RXS852012 SHN852005:SHO852012 SRJ852005:SRK852012 TBF852005:TBG852012 TLB852005:TLC852012 TUX852005:TUY852012 UET852005:UEU852012 UOP852005:UOQ852012 UYL852005:UYM852012 VIH852005:VII852012 VSD852005:VSE852012 WBZ852005:WCA852012 WLV852005:WLW852012 WVR852005:WVS852012 J917543:K917550 JF917541:JG917548 TB917541:TC917548 ACX917541:ACY917548 AMT917541:AMU917548 AWP917541:AWQ917548 BGL917541:BGM917548 BQH917541:BQI917548 CAD917541:CAE917548 CJZ917541:CKA917548 CTV917541:CTW917548 DDR917541:DDS917548 DNN917541:DNO917548 DXJ917541:DXK917548 EHF917541:EHG917548 ERB917541:ERC917548 FAX917541:FAY917548 FKT917541:FKU917548 FUP917541:FUQ917548 GEL917541:GEM917548 GOH917541:GOI917548 GYD917541:GYE917548 HHZ917541:HIA917548 HRV917541:HRW917548 IBR917541:IBS917548 ILN917541:ILO917548 IVJ917541:IVK917548 JFF917541:JFG917548 JPB917541:JPC917548 JYX917541:JYY917548 KIT917541:KIU917548 KSP917541:KSQ917548 LCL917541:LCM917548 LMH917541:LMI917548 LWD917541:LWE917548 MFZ917541:MGA917548 MPV917541:MPW917548 MZR917541:MZS917548 NJN917541:NJO917548 NTJ917541:NTK917548 ODF917541:ODG917548 ONB917541:ONC917548 OWX917541:OWY917548 PGT917541:PGU917548 PQP917541:PQQ917548 QAL917541:QAM917548 QKH917541:QKI917548 QUD917541:QUE917548 RDZ917541:REA917548 RNV917541:RNW917548 RXR917541:RXS917548 SHN917541:SHO917548 SRJ917541:SRK917548 TBF917541:TBG917548 TLB917541:TLC917548 TUX917541:TUY917548 UET917541:UEU917548 UOP917541:UOQ917548 UYL917541:UYM917548 VIH917541:VII917548 VSD917541:VSE917548 WBZ917541:WCA917548 WLV917541:WLW917548 WVR917541:WVS917548 J983079:K983086 JF983077:JG983084 TB983077:TC983084 ACX983077:ACY983084 AMT983077:AMU983084 AWP983077:AWQ983084 BGL983077:BGM983084 BQH983077:BQI983084 CAD983077:CAE983084 CJZ983077:CKA983084 CTV983077:CTW983084 DDR983077:DDS983084 DNN983077:DNO983084 DXJ983077:DXK983084 EHF983077:EHG983084 ERB983077:ERC983084 FAX983077:FAY983084 FKT983077:FKU983084 FUP983077:FUQ983084 GEL983077:GEM983084 GOH983077:GOI983084 GYD983077:GYE983084 HHZ983077:HIA983084 HRV983077:HRW983084 IBR983077:IBS983084 ILN983077:ILO983084 IVJ983077:IVK983084 JFF983077:JFG983084 JPB983077:JPC983084 JYX983077:JYY983084 KIT983077:KIU983084 KSP983077:KSQ983084 LCL983077:LCM983084 LMH983077:LMI983084 LWD983077:LWE983084 MFZ983077:MGA983084 MPV983077:MPW983084 MZR983077:MZS983084 NJN983077:NJO983084 NTJ983077:NTK983084 ODF983077:ODG983084 ONB983077:ONC983084 OWX983077:OWY983084 PGT983077:PGU983084 PQP983077:PQQ983084 QAL983077:QAM983084 QKH983077:QKI983084 QUD983077:QUE983084 RDZ983077:REA983084 RNV983077:RNW983084 RXR983077:RXS983084 SHN983077:SHO983084 SRJ983077:SRK983084 TBF983077:TBG983084 TLB983077:TLC983084 TUX983077:TUY983084 UET983077:UEU983084 UOP983077:UOQ983084 UYL983077:UYM983084 VIH983077:VII983084 VSD983077:VSE983084 WBZ983077:WCA983084 WLV983077:WLW983084 WVR983077:WVS983084 WCF983077:WCG983084 JL37:JM44 TH37:TI44 ADD37:ADE44 AMZ37:ANA44 AWV37:AWW44 BGR37:BGS44 BQN37:BQO44 CAJ37:CAK44 CKF37:CKG44 CUB37:CUC44 DDX37:DDY44 DNT37:DNU44 DXP37:DXQ44 EHL37:EHM44 ERH37:ERI44 FBD37:FBE44 FKZ37:FLA44 FUV37:FUW44 GER37:GES44 GON37:GOO44 GYJ37:GYK44 HIF37:HIG44 HSB37:HSC44 IBX37:IBY44 ILT37:ILU44 IVP37:IVQ44 JFL37:JFM44 JPH37:JPI44 JZD37:JZE44 KIZ37:KJA44 KSV37:KSW44 LCR37:LCS44 LMN37:LMO44 LWJ37:LWK44 MGF37:MGG44 MQB37:MQC44 MZX37:MZY44 NJT37:NJU44 NTP37:NTQ44 ODL37:ODM44 ONH37:ONI44 OXD37:OXE44 PGZ37:PHA44 PQV37:PQW44 QAR37:QAS44 QKN37:QKO44 QUJ37:QUK44 REF37:REG44 ROB37:ROC44 RXX37:RXY44 SHT37:SHU44 SRP37:SRQ44 TBL37:TBM44 TLH37:TLI44 TVD37:TVE44 UEZ37:UFA44 UOV37:UOW44 UYR37:UYS44 VIN37:VIO44 VSJ37:VSK44 WCF37:WCG44 WMB37:WMC44 WVX37:WVY44 P65575:Q65582 JL65573:JM65580 TH65573:TI65580 ADD65573:ADE65580 AMZ65573:ANA65580 AWV65573:AWW65580 BGR65573:BGS65580 BQN65573:BQO65580 CAJ65573:CAK65580 CKF65573:CKG65580 CUB65573:CUC65580 DDX65573:DDY65580 DNT65573:DNU65580 DXP65573:DXQ65580 EHL65573:EHM65580 ERH65573:ERI65580 FBD65573:FBE65580 FKZ65573:FLA65580 FUV65573:FUW65580 GER65573:GES65580 GON65573:GOO65580 GYJ65573:GYK65580 HIF65573:HIG65580 HSB65573:HSC65580 IBX65573:IBY65580 ILT65573:ILU65580 IVP65573:IVQ65580 JFL65573:JFM65580 JPH65573:JPI65580 JZD65573:JZE65580 KIZ65573:KJA65580 KSV65573:KSW65580 LCR65573:LCS65580 LMN65573:LMO65580 LWJ65573:LWK65580 MGF65573:MGG65580 MQB65573:MQC65580 MZX65573:MZY65580 NJT65573:NJU65580 NTP65573:NTQ65580 ODL65573:ODM65580 ONH65573:ONI65580 OXD65573:OXE65580 PGZ65573:PHA65580 PQV65573:PQW65580 QAR65573:QAS65580 QKN65573:QKO65580 QUJ65573:QUK65580 REF65573:REG65580 ROB65573:ROC65580 RXX65573:RXY65580 SHT65573:SHU65580 SRP65573:SRQ65580 TBL65573:TBM65580 TLH65573:TLI65580 TVD65573:TVE65580 UEZ65573:UFA65580 UOV65573:UOW65580 UYR65573:UYS65580 VIN65573:VIO65580 VSJ65573:VSK65580 WCF65573:WCG65580 WMB65573:WMC65580 WVX65573:WVY65580 P131111:Q131118 JL131109:JM131116 TH131109:TI131116 ADD131109:ADE131116 AMZ131109:ANA131116 AWV131109:AWW131116 BGR131109:BGS131116 BQN131109:BQO131116 CAJ131109:CAK131116 CKF131109:CKG131116 CUB131109:CUC131116 DDX131109:DDY131116 DNT131109:DNU131116 DXP131109:DXQ131116 EHL131109:EHM131116 ERH131109:ERI131116 FBD131109:FBE131116 FKZ131109:FLA131116 FUV131109:FUW131116 GER131109:GES131116 GON131109:GOO131116 GYJ131109:GYK131116 HIF131109:HIG131116 HSB131109:HSC131116 IBX131109:IBY131116 ILT131109:ILU131116 IVP131109:IVQ131116 JFL131109:JFM131116 JPH131109:JPI131116 JZD131109:JZE131116 KIZ131109:KJA131116 KSV131109:KSW131116 LCR131109:LCS131116 LMN131109:LMO131116 LWJ131109:LWK131116 MGF131109:MGG131116 MQB131109:MQC131116 MZX131109:MZY131116 NJT131109:NJU131116 NTP131109:NTQ131116 ODL131109:ODM131116 ONH131109:ONI131116 OXD131109:OXE131116 PGZ131109:PHA131116 PQV131109:PQW131116 QAR131109:QAS131116 QKN131109:QKO131116 QUJ131109:QUK131116 REF131109:REG131116 ROB131109:ROC131116 RXX131109:RXY131116 SHT131109:SHU131116 SRP131109:SRQ131116 TBL131109:TBM131116 TLH131109:TLI131116 TVD131109:TVE131116 UEZ131109:UFA131116 UOV131109:UOW131116 UYR131109:UYS131116 VIN131109:VIO131116 VSJ131109:VSK131116 WCF131109:WCG131116 WMB131109:WMC131116 WVX131109:WVY131116 P196647:Q196654 JL196645:JM196652 TH196645:TI196652 ADD196645:ADE196652 AMZ196645:ANA196652 AWV196645:AWW196652 BGR196645:BGS196652 BQN196645:BQO196652 CAJ196645:CAK196652 CKF196645:CKG196652 CUB196645:CUC196652 DDX196645:DDY196652 DNT196645:DNU196652 DXP196645:DXQ196652 EHL196645:EHM196652 ERH196645:ERI196652 FBD196645:FBE196652 FKZ196645:FLA196652 FUV196645:FUW196652 GER196645:GES196652 GON196645:GOO196652 GYJ196645:GYK196652 HIF196645:HIG196652 HSB196645:HSC196652 IBX196645:IBY196652 ILT196645:ILU196652 IVP196645:IVQ196652 JFL196645:JFM196652 JPH196645:JPI196652 JZD196645:JZE196652 KIZ196645:KJA196652 KSV196645:KSW196652 LCR196645:LCS196652 LMN196645:LMO196652 LWJ196645:LWK196652 MGF196645:MGG196652 MQB196645:MQC196652 MZX196645:MZY196652 NJT196645:NJU196652 NTP196645:NTQ196652 ODL196645:ODM196652 ONH196645:ONI196652 OXD196645:OXE196652 PGZ196645:PHA196652 PQV196645:PQW196652 QAR196645:QAS196652 QKN196645:QKO196652 QUJ196645:QUK196652 REF196645:REG196652 ROB196645:ROC196652 RXX196645:RXY196652 SHT196645:SHU196652 SRP196645:SRQ196652 TBL196645:TBM196652 TLH196645:TLI196652 TVD196645:TVE196652 UEZ196645:UFA196652 UOV196645:UOW196652 UYR196645:UYS196652 VIN196645:VIO196652 VSJ196645:VSK196652 WCF196645:WCG196652 WMB196645:WMC196652 WVX196645:WVY196652 P262183:Q262190 JL262181:JM262188 TH262181:TI262188 ADD262181:ADE262188 AMZ262181:ANA262188 AWV262181:AWW262188 BGR262181:BGS262188 BQN262181:BQO262188 CAJ262181:CAK262188 CKF262181:CKG262188 CUB262181:CUC262188 DDX262181:DDY262188 DNT262181:DNU262188 DXP262181:DXQ262188 EHL262181:EHM262188 ERH262181:ERI262188 FBD262181:FBE262188 FKZ262181:FLA262188 FUV262181:FUW262188 GER262181:GES262188 GON262181:GOO262188 GYJ262181:GYK262188 HIF262181:HIG262188 HSB262181:HSC262188 IBX262181:IBY262188 ILT262181:ILU262188 IVP262181:IVQ262188 JFL262181:JFM262188 JPH262181:JPI262188 JZD262181:JZE262188 KIZ262181:KJA262188 KSV262181:KSW262188 LCR262181:LCS262188 LMN262181:LMO262188 LWJ262181:LWK262188 MGF262181:MGG262188 MQB262181:MQC262188 MZX262181:MZY262188 NJT262181:NJU262188 NTP262181:NTQ262188 ODL262181:ODM262188 ONH262181:ONI262188 OXD262181:OXE262188 PGZ262181:PHA262188 PQV262181:PQW262188 QAR262181:QAS262188 QKN262181:QKO262188 QUJ262181:QUK262188 REF262181:REG262188 ROB262181:ROC262188 RXX262181:RXY262188 SHT262181:SHU262188 SRP262181:SRQ262188 TBL262181:TBM262188 TLH262181:TLI262188 TVD262181:TVE262188 UEZ262181:UFA262188 UOV262181:UOW262188 UYR262181:UYS262188 VIN262181:VIO262188 VSJ262181:VSK262188 WCF262181:WCG262188 WMB262181:WMC262188 WVX262181:WVY262188 P327719:Q327726 JL327717:JM327724 TH327717:TI327724 ADD327717:ADE327724 AMZ327717:ANA327724 AWV327717:AWW327724 BGR327717:BGS327724 BQN327717:BQO327724 CAJ327717:CAK327724 CKF327717:CKG327724 CUB327717:CUC327724 DDX327717:DDY327724 DNT327717:DNU327724 DXP327717:DXQ327724 EHL327717:EHM327724 ERH327717:ERI327724 FBD327717:FBE327724 FKZ327717:FLA327724 FUV327717:FUW327724 GER327717:GES327724 GON327717:GOO327724 GYJ327717:GYK327724 HIF327717:HIG327724 HSB327717:HSC327724 IBX327717:IBY327724 ILT327717:ILU327724 IVP327717:IVQ327724 JFL327717:JFM327724 JPH327717:JPI327724 JZD327717:JZE327724 KIZ327717:KJA327724 KSV327717:KSW327724 LCR327717:LCS327724 LMN327717:LMO327724 LWJ327717:LWK327724 MGF327717:MGG327724 MQB327717:MQC327724 MZX327717:MZY327724 NJT327717:NJU327724 NTP327717:NTQ327724 ODL327717:ODM327724 ONH327717:ONI327724 OXD327717:OXE327724 PGZ327717:PHA327724 PQV327717:PQW327724 QAR327717:QAS327724 QKN327717:QKO327724 QUJ327717:QUK327724 REF327717:REG327724 ROB327717:ROC327724 RXX327717:RXY327724 SHT327717:SHU327724 SRP327717:SRQ327724 TBL327717:TBM327724 TLH327717:TLI327724 TVD327717:TVE327724 UEZ327717:UFA327724 UOV327717:UOW327724 UYR327717:UYS327724 VIN327717:VIO327724 VSJ327717:VSK327724 WCF327717:WCG327724 WMB327717:WMC327724 WVX327717:WVY327724 P393255:Q393262 JL393253:JM393260 TH393253:TI393260 ADD393253:ADE393260 AMZ393253:ANA393260 AWV393253:AWW393260 BGR393253:BGS393260 BQN393253:BQO393260 CAJ393253:CAK393260 CKF393253:CKG393260 CUB393253:CUC393260 DDX393253:DDY393260 DNT393253:DNU393260 DXP393253:DXQ393260 EHL393253:EHM393260 ERH393253:ERI393260 FBD393253:FBE393260 FKZ393253:FLA393260 FUV393253:FUW393260 GER393253:GES393260 GON393253:GOO393260 GYJ393253:GYK393260 HIF393253:HIG393260 HSB393253:HSC393260 IBX393253:IBY393260 ILT393253:ILU393260 IVP393253:IVQ393260 JFL393253:JFM393260 JPH393253:JPI393260 JZD393253:JZE393260 KIZ393253:KJA393260 KSV393253:KSW393260 LCR393253:LCS393260 LMN393253:LMO393260 LWJ393253:LWK393260 MGF393253:MGG393260 MQB393253:MQC393260 MZX393253:MZY393260 NJT393253:NJU393260 NTP393253:NTQ393260 ODL393253:ODM393260 ONH393253:ONI393260 OXD393253:OXE393260 PGZ393253:PHA393260 PQV393253:PQW393260 QAR393253:QAS393260 QKN393253:QKO393260 QUJ393253:QUK393260 REF393253:REG393260 ROB393253:ROC393260 RXX393253:RXY393260 SHT393253:SHU393260 SRP393253:SRQ393260 TBL393253:TBM393260 TLH393253:TLI393260 TVD393253:TVE393260 UEZ393253:UFA393260 UOV393253:UOW393260 UYR393253:UYS393260 VIN393253:VIO393260 VSJ393253:VSK393260 WCF393253:WCG393260 WMB393253:WMC393260 WVX393253:WVY393260 P458791:Q458798 JL458789:JM458796 TH458789:TI458796 ADD458789:ADE458796 AMZ458789:ANA458796 AWV458789:AWW458796 BGR458789:BGS458796 BQN458789:BQO458796 CAJ458789:CAK458796 CKF458789:CKG458796 CUB458789:CUC458796 DDX458789:DDY458796 DNT458789:DNU458796 DXP458789:DXQ458796 EHL458789:EHM458796 ERH458789:ERI458796 FBD458789:FBE458796 FKZ458789:FLA458796 FUV458789:FUW458796 GER458789:GES458796 GON458789:GOO458796 GYJ458789:GYK458796 HIF458789:HIG458796 HSB458789:HSC458796 IBX458789:IBY458796 ILT458789:ILU458796 IVP458789:IVQ458796 JFL458789:JFM458796 JPH458789:JPI458796 JZD458789:JZE458796 KIZ458789:KJA458796 KSV458789:KSW458796 LCR458789:LCS458796 LMN458789:LMO458796 LWJ458789:LWK458796 MGF458789:MGG458796 MQB458789:MQC458796 MZX458789:MZY458796 NJT458789:NJU458796 NTP458789:NTQ458796 ODL458789:ODM458796 ONH458789:ONI458796 OXD458789:OXE458796 PGZ458789:PHA458796 PQV458789:PQW458796 QAR458789:QAS458796 QKN458789:QKO458796 QUJ458789:QUK458796 REF458789:REG458796 ROB458789:ROC458796 RXX458789:RXY458796 SHT458789:SHU458796 SRP458789:SRQ458796 TBL458789:TBM458796 TLH458789:TLI458796 TVD458789:TVE458796 UEZ458789:UFA458796 UOV458789:UOW458796 UYR458789:UYS458796 VIN458789:VIO458796 VSJ458789:VSK458796 WCF458789:WCG458796 WMB458789:WMC458796 WVX458789:WVY458796 P524327:Q524334 JL524325:JM524332 TH524325:TI524332 ADD524325:ADE524332 AMZ524325:ANA524332 AWV524325:AWW524332 BGR524325:BGS524332 BQN524325:BQO524332 CAJ524325:CAK524332 CKF524325:CKG524332 CUB524325:CUC524332 DDX524325:DDY524332 DNT524325:DNU524332 DXP524325:DXQ524332 EHL524325:EHM524332 ERH524325:ERI524332 FBD524325:FBE524332 FKZ524325:FLA524332 FUV524325:FUW524332 GER524325:GES524332 GON524325:GOO524332 GYJ524325:GYK524332 HIF524325:HIG524332 HSB524325:HSC524332 IBX524325:IBY524332 ILT524325:ILU524332 IVP524325:IVQ524332 JFL524325:JFM524332 JPH524325:JPI524332 JZD524325:JZE524332 KIZ524325:KJA524332 KSV524325:KSW524332 LCR524325:LCS524332 LMN524325:LMO524332 LWJ524325:LWK524332 MGF524325:MGG524332 MQB524325:MQC524332 MZX524325:MZY524332 NJT524325:NJU524332 NTP524325:NTQ524332 ODL524325:ODM524332 ONH524325:ONI524332 OXD524325:OXE524332 PGZ524325:PHA524332 PQV524325:PQW524332 QAR524325:QAS524332 QKN524325:QKO524332 QUJ524325:QUK524332 REF524325:REG524332 ROB524325:ROC524332 RXX524325:RXY524332 SHT524325:SHU524332 SRP524325:SRQ524332 TBL524325:TBM524332 TLH524325:TLI524332 TVD524325:TVE524332 UEZ524325:UFA524332 UOV524325:UOW524332 UYR524325:UYS524332 VIN524325:VIO524332 VSJ524325:VSK524332 WCF524325:WCG524332 WMB524325:WMC524332 WVX524325:WVY524332 P589863:Q589870 JL589861:JM589868 TH589861:TI589868 ADD589861:ADE589868 AMZ589861:ANA589868 AWV589861:AWW589868 BGR589861:BGS589868 BQN589861:BQO589868 CAJ589861:CAK589868 CKF589861:CKG589868 CUB589861:CUC589868 DDX589861:DDY589868 DNT589861:DNU589868 DXP589861:DXQ589868 EHL589861:EHM589868 ERH589861:ERI589868 FBD589861:FBE589868 FKZ589861:FLA589868 FUV589861:FUW589868 GER589861:GES589868 GON589861:GOO589868 GYJ589861:GYK589868 HIF589861:HIG589868 HSB589861:HSC589868 IBX589861:IBY589868 ILT589861:ILU589868 IVP589861:IVQ589868 JFL589861:JFM589868 JPH589861:JPI589868 JZD589861:JZE589868 KIZ589861:KJA589868 KSV589861:KSW589868 LCR589861:LCS589868 LMN589861:LMO589868 LWJ589861:LWK589868 MGF589861:MGG589868 MQB589861:MQC589868 MZX589861:MZY589868 NJT589861:NJU589868 NTP589861:NTQ589868 ODL589861:ODM589868 ONH589861:ONI589868 OXD589861:OXE589868 PGZ589861:PHA589868 PQV589861:PQW589868 QAR589861:QAS589868 QKN589861:QKO589868 QUJ589861:QUK589868 REF589861:REG589868 ROB589861:ROC589868 RXX589861:RXY589868 SHT589861:SHU589868 SRP589861:SRQ589868 TBL589861:TBM589868 TLH589861:TLI589868 TVD589861:TVE589868 UEZ589861:UFA589868 UOV589861:UOW589868 UYR589861:UYS589868 VIN589861:VIO589868 VSJ589861:VSK589868 WCF589861:WCG589868 WMB589861:WMC589868 WVX589861:WVY589868 P655399:Q655406 JL655397:JM655404 TH655397:TI655404 ADD655397:ADE655404 AMZ655397:ANA655404 AWV655397:AWW655404 BGR655397:BGS655404 BQN655397:BQO655404 CAJ655397:CAK655404 CKF655397:CKG655404 CUB655397:CUC655404 DDX655397:DDY655404 DNT655397:DNU655404 DXP655397:DXQ655404 EHL655397:EHM655404 ERH655397:ERI655404 FBD655397:FBE655404 FKZ655397:FLA655404 FUV655397:FUW655404 GER655397:GES655404 GON655397:GOO655404 GYJ655397:GYK655404 HIF655397:HIG655404 HSB655397:HSC655404 IBX655397:IBY655404 ILT655397:ILU655404 IVP655397:IVQ655404 JFL655397:JFM655404 JPH655397:JPI655404 JZD655397:JZE655404 KIZ655397:KJA655404 KSV655397:KSW655404 LCR655397:LCS655404 LMN655397:LMO655404 LWJ655397:LWK655404 MGF655397:MGG655404 MQB655397:MQC655404 MZX655397:MZY655404 NJT655397:NJU655404 NTP655397:NTQ655404 ODL655397:ODM655404 ONH655397:ONI655404 OXD655397:OXE655404 PGZ655397:PHA655404 PQV655397:PQW655404 QAR655397:QAS655404 QKN655397:QKO655404 QUJ655397:QUK655404 REF655397:REG655404 ROB655397:ROC655404 RXX655397:RXY655404 SHT655397:SHU655404 SRP655397:SRQ655404 TBL655397:TBM655404 TLH655397:TLI655404 TVD655397:TVE655404 UEZ655397:UFA655404 UOV655397:UOW655404 UYR655397:UYS655404 VIN655397:VIO655404 VSJ655397:VSK655404 WCF655397:WCG655404 WMB655397:WMC655404 WVX655397:WVY655404 P720935:Q720942 JL720933:JM720940 TH720933:TI720940 ADD720933:ADE720940 AMZ720933:ANA720940 AWV720933:AWW720940 BGR720933:BGS720940 BQN720933:BQO720940 CAJ720933:CAK720940 CKF720933:CKG720940 CUB720933:CUC720940 DDX720933:DDY720940 DNT720933:DNU720940 DXP720933:DXQ720940 EHL720933:EHM720940 ERH720933:ERI720940 FBD720933:FBE720940 FKZ720933:FLA720940 FUV720933:FUW720940 GER720933:GES720940 GON720933:GOO720940 GYJ720933:GYK720940 HIF720933:HIG720940 HSB720933:HSC720940 IBX720933:IBY720940 ILT720933:ILU720940 IVP720933:IVQ720940 JFL720933:JFM720940 JPH720933:JPI720940 JZD720933:JZE720940 KIZ720933:KJA720940 KSV720933:KSW720940 LCR720933:LCS720940 LMN720933:LMO720940 LWJ720933:LWK720940 MGF720933:MGG720940 MQB720933:MQC720940 MZX720933:MZY720940 NJT720933:NJU720940 NTP720933:NTQ720940 ODL720933:ODM720940 ONH720933:ONI720940 OXD720933:OXE720940 PGZ720933:PHA720940 PQV720933:PQW720940 QAR720933:QAS720940 QKN720933:QKO720940 QUJ720933:QUK720940 REF720933:REG720940 ROB720933:ROC720940 RXX720933:RXY720940 SHT720933:SHU720940 SRP720933:SRQ720940 TBL720933:TBM720940 TLH720933:TLI720940 TVD720933:TVE720940 UEZ720933:UFA720940 UOV720933:UOW720940 UYR720933:UYS720940 VIN720933:VIO720940 VSJ720933:VSK720940 WCF720933:WCG720940 WMB720933:WMC720940 WVX720933:WVY720940 P786471:Q786478 JL786469:JM786476 TH786469:TI786476 ADD786469:ADE786476 AMZ786469:ANA786476 AWV786469:AWW786476 BGR786469:BGS786476 BQN786469:BQO786476 CAJ786469:CAK786476 CKF786469:CKG786476 CUB786469:CUC786476 DDX786469:DDY786476 DNT786469:DNU786476 DXP786469:DXQ786476 EHL786469:EHM786476 ERH786469:ERI786476 FBD786469:FBE786476 FKZ786469:FLA786476 FUV786469:FUW786476 GER786469:GES786476 GON786469:GOO786476 GYJ786469:GYK786476 HIF786469:HIG786476 HSB786469:HSC786476 IBX786469:IBY786476 ILT786469:ILU786476 IVP786469:IVQ786476 JFL786469:JFM786476 JPH786469:JPI786476 JZD786469:JZE786476 KIZ786469:KJA786476 KSV786469:KSW786476 LCR786469:LCS786476 LMN786469:LMO786476 LWJ786469:LWK786476 MGF786469:MGG786476 MQB786469:MQC786476 MZX786469:MZY786476 NJT786469:NJU786476 NTP786469:NTQ786476 ODL786469:ODM786476 ONH786469:ONI786476 OXD786469:OXE786476 PGZ786469:PHA786476 PQV786469:PQW786476 QAR786469:QAS786476 QKN786469:QKO786476 QUJ786469:QUK786476 REF786469:REG786476 ROB786469:ROC786476 RXX786469:RXY786476 SHT786469:SHU786476 SRP786469:SRQ786476 TBL786469:TBM786476 TLH786469:TLI786476 TVD786469:TVE786476 UEZ786469:UFA786476 UOV786469:UOW786476 UYR786469:UYS786476 VIN786469:VIO786476 VSJ786469:VSK786476 WCF786469:WCG786476 WMB786469:WMC786476 WVX786469:WVY786476 P852007:Q852014 JL852005:JM852012 TH852005:TI852012 ADD852005:ADE852012 AMZ852005:ANA852012 AWV852005:AWW852012 BGR852005:BGS852012 BQN852005:BQO852012 CAJ852005:CAK852012 CKF852005:CKG852012 CUB852005:CUC852012 DDX852005:DDY852012 DNT852005:DNU852012 DXP852005:DXQ852012 EHL852005:EHM852012 ERH852005:ERI852012 FBD852005:FBE852012 FKZ852005:FLA852012 FUV852005:FUW852012 GER852005:GES852012 GON852005:GOO852012 GYJ852005:GYK852012 HIF852005:HIG852012 HSB852005:HSC852012 IBX852005:IBY852012 ILT852005:ILU852012 IVP852005:IVQ852012 JFL852005:JFM852012 JPH852005:JPI852012 JZD852005:JZE852012 KIZ852005:KJA852012 KSV852005:KSW852012 LCR852005:LCS852012 LMN852005:LMO852012 LWJ852005:LWK852012 MGF852005:MGG852012 MQB852005:MQC852012 MZX852005:MZY852012 NJT852005:NJU852012 NTP852005:NTQ852012 ODL852005:ODM852012 ONH852005:ONI852012 OXD852005:OXE852012 PGZ852005:PHA852012 PQV852005:PQW852012 QAR852005:QAS852012 QKN852005:QKO852012 QUJ852005:QUK852012 REF852005:REG852012 ROB852005:ROC852012 RXX852005:RXY852012 SHT852005:SHU852012 SRP852005:SRQ852012 TBL852005:TBM852012 TLH852005:TLI852012 TVD852005:TVE852012 UEZ852005:UFA852012 UOV852005:UOW852012 UYR852005:UYS852012 VIN852005:VIO852012 VSJ852005:VSK852012 WCF852005:WCG852012 WMB852005:WMC852012 WVX852005:WVY852012 P917543:Q917550 JL917541:JM917548 TH917541:TI917548 ADD917541:ADE917548 AMZ917541:ANA917548 AWV917541:AWW917548 BGR917541:BGS917548 BQN917541:BQO917548 CAJ917541:CAK917548 CKF917541:CKG917548 CUB917541:CUC917548 DDX917541:DDY917548 DNT917541:DNU917548 DXP917541:DXQ917548 EHL917541:EHM917548 ERH917541:ERI917548 FBD917541:FBE917548 FKZ917541:FLA917548 FUV917541:FUW917548 GER917541:GES917548 GON917541:GOO917548 GYJ917541:GYK917548 HIF917541:HIG917548 HSB917541:HSC917548 IBX917541:IBY917548 ILT917541:ILU917548 IVP917541:IVQ917548 JFL917541:JFM917548 JPH917541:JPI917548 JZD917541:JZE917548 KIZ917541:KJA917548 KSV917541:KSW917548 LCR917541:LCS917548 LMN917541:LMO917548 LWJ917541:LWK917548 MGF917541:MGG917548 MQB917541:MQC917548 MZX917541:MZY917548 NJT917541:NJU917548 NTP917541:NTQ917548 ODL917541:ODM917548 ONH917541:ONI917548 OXD917541:OXE917548 PGZ917541:PHA917548 PQV917541:PQW917548 QAR917541:QAS917548 QKN917541:QKO917548 QUJ917541:QUK917548 REF917541:REG917548 ROB917541:ROC917548 RXX917541:RXY917548 SHT917541:SHU917548 SRP917541:SRQ917548 TBL917541:TBM917548 TLH917541:TLI917548 TVD917541:TVE917548 UEZ917541:UFA917548 UOV917541:UOW917548 UYR917541:UYS917548 VIN917541:VIO917548 VSJ917541:VSK917548 WCF917541:WCG917548 WMB917541:WMC917548 WVX917541:WVY917548 P983079:Q983086 JL983077:JM983084 TH983077:TI983084 ADD983077:ADE983084 AMZ983077:ANA983084 AWV983077:AWW983084 BGR983077:BGS983084 BQN983077:BQO983084 CAJ983077:CAK983084 CKF983077:CKG983084 CUB983077:CUC983084 DDX983077:DDY983084 DNT983077:DNU983084 DXP983077:DXQ983084 EHL983077:EHM983084 ERH983077:ERI983084 FBD983077:FBE983084 FKZ983077:FLA983084 FUV983077:FUW983084 GER983077:GES983084 GON983077:GOO983084 GYJ983077:GYK983084 HIF983077:HIG983084 HSB983077:HSC983084 IBX983077:IBY983084 ILT983077:ILU983084 IVP983077:IVQ983084 JFL983077:JFM983084 JPH983077:JPI983084 JZD983077:JZE983084 KIZ983077:KJA983084 KSV983077:KSW983084 LCR983077:LCS983084 LMN983077:LMO983084 LWJ983077:LWK983084 MGF983077:MGG983084 MQB983077:MQC983084 MZX983077:MZY983084 NJT983077:NJU983084 NTP983077:NTQ983084 ODL983077:ODM983084 ONH983077:ONI983084 OXD983077:OXE983084 PGZ983077:PHA983084 PQV983077:PQW983084 QAR983077:QAS983084 QKN983077:QKO983084 QUJ983077:QUK983084 REF983077:REG983084 ROB983077:ROC983084 RXX983077:RXY983084 SHT983077:SHU983084 SRP983077:SRQ983084 TBL983077:TBM983084 TLH983077:TLI983084 TVD983077:TVE983084 UEZ983077:UFA983084 UOV983077:UOW983084 UYR983077:UYS983084 VIN983077:VIO983084" xr:uid="{00000000-0002-0000-0400-000002000000}"/>
    <dataValidation type="list" allowBlank="1" showInputMessage="1" showErrorMessage="1" sqref="AS3:AU3" xr:uid="{00000000-0002-0000-0400-000003000000}">
      <formula1>"男,女"</formula1>
    </dataValidation>
    <dataValidation type="list" allowBlank="1" showInputMessage="1" sqref="AQ4:AU4" xr:uid="{00000000-0002-0000-0400-000004000000}">
      <formula1>"要支援１,要支援２,要介護１,要介護２,要介護３,要介護４,要介護５"</formula1>
    </dataValidation>
    <dataValidation type="list" allowBlank="1" showInputMessage="1" showErrorMessage="1" sqref="J15:T16 J9:T10 J21:T28" xr:uid="{00000000-0002-0000-0400-000005000000}">
      <formula1>"■自立(10) □一部介助(5) □全介助(0),□自立(10) ■一部介助(5) □全介助(0),□自立(10) □一部介助(5) ■全介助(0)"</formula1>
    </dataValidation>
    <dataValidation type="list" allowBlank="1" showInputMessage="1" sqref="U37:X46 U9:X34" xr:uid="{00000000-0002-0000-0400-000006000000}">
      <formula1>"■有　□無,□有　■無"</formula1>
    </dataValidation>
    <dataValidation type="list" allowBlank="1" showInputMessage="1" sqref="J19:T20" xr:uid="{00000000-0002-0000-0400-000007000000}">
      <formula1>"■自立(15) □歩行器等(10) □車椅子操作が可能(5) □全介助(0),□自立(15) ■歩行器等(10) □車椅子操作が可能(5) □全介助(0),□自立(15) □歩行器等(10) ■車椅子操作が可能(5) □全介助(0),□自立(15) □歩行器等(10) □車椅子操作が可能(5) ■全介助(0)"</formula1>
    </dataValidation>
    <dataValidation type="list" allowBlank="1" showInputMessage="1" sqref="J11:T12" xr:uid="{00000000-0002-0000-0400-000008000000}">
      <formula1>"■自立(15) □監視下(10) □座れるが移れない(5) □全介助(0),□自立(15) ■監視下(10) □座れるが移れない(5) □全介助(0),□自立(15) □監視下(10) ■座れるが移れない(5) □全介助(0),□自立(15) □監視下(10) □座れるが移れない(5) ■全介助(0)"</formula1>
    </dataValidation>
    <dataValidation type="list" allowBlank="1" showInputMessage="1" sqref="J37 J39 J41 J43 J45" xr:uid="{00000000-0002-0000-0400-000009000000}">
      <formula1>"■自立 □見守り □一部介助 □全介助,□自立 ■見守り □一部介助 □全介助,□自立 □見守り ■一部介助 □全介助,□自立 □見守り □一部介助 ■全介助"</formula1>
    </dataValidation>
  </dataValidations>
  <printOptions horizontalCentered="1" verticalCentered="1"/>
  <pageMargins left="0.59055118110236227" right="0.47244094488188981" top="0.47244094488188981" bottom="0.39370078740157483"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CN78"/>
  <sheetViews>
    <sheetView view="pageBreakPreview" topLeftCell="A17" zoomScaleNormal="100" zoomScaleSheetLayoutView="100" workbookViewId="0">
      <selection activeCell="F42" sqref="F42:T43"/>
    </sheetView>
  </sheetViews>
  <sheetFormatPr defaultColWidth="2.5" defaultRowHeight="12"/>
  <cols>
    <col min="1" max="35" width="2.5" style="135" customWidth="1"/>
    <col min="36" max="36" width="2.25" style="135" customWidth="1"/>
    <col min="37" max="16384" width="2.5" style="135"/>
  </cols>
  <sheetData>
    <row r="1" spans="1:38" ht="9.75" customHeight="1">
      <c r="AL1" s="136"/>
    </row>
    <row r="2" spans="1:38" ht="12" customHeight="1">
      <c r="A2" s="749" t="s" ph="1">
        <v>488</v>
      </c>
      <c r="B2" s="750" ph="1"/>
      <c r="C2" s="750" ph="1"/>
      <c r="D2" s="750" ph="1"/>
      <c r="E2" s="751" ph="1"/>
      <c r="F2" s="749" t="str">
        <f>'個別機能訓練計画書（別紙様式３）'!E6</f>
        <v>わかやまみえこ</v>
      </c>
      <c r="G2" s="750"/>
      <c r="H2" s="750"/>
      <c r="I2" s="750"/>
      <c r="J2" s="750"/>
      <c r="K2" s="750"/>
      <c r="L2" s="750"/>
      <c r="M2" s="750"/>
      <c r="N2" s="750"/>
      <c r="O2" s="750"/>
      <c r="P2" s="750"/>
      <c r="Q2" s="750"/>
      <c r="R2" s="750"/>
      <c r="S2" s="750"/>
      <c r="T2" s="751"/>
      <c r="U2" s="803" t="s">
        <v>1</v>
      </c>
      <c r="V2" s="804"/>
      <c r="W2" s="777" t="s">
        <v>305</v>
      </c>
      <c r="X2" s="777"/>
      <c r="Y2" s="777"/>
      <c r="Z2" s="777"/>
      <c r="AA2" s="777" t="str">
        <f>アセス１!AA3</f>
        <v>昭和 23年 6月 25日</v>
      </c>
      <c r="AB2" s="777"/>
      <c r="AC2" s="777"/>
      <c r="AD2" s="777"/>
      <c r="AE2" s="777"/>
      <c r="AF2" s="777"/>
      <c r="AG2" s="777"/>
      <c r="AH2" s="777"/>
      <c r="AI2" s="777"/>
      <c r="AJ2" s="777"/>
      <c r="AK2" s="777"/>
    </row>
    <row r="3" spans="1:38" ht="12" customHeight="1">
      <c r="A3" s="800" ph="1"/>
      <c r="B3" s="801" ph="1"/>
      <c r="C3" s="801" ph="1"/>
      <c r="D3" s="801" ph="1"/>
      <c r="E3" s="802" ph="1"/>
      <c r="F3" s="788" t="str">
        <f>'個別機能訓練計画書（別紙様式３）'!E7</f>
        <v>若山美枝子</v>
      </c>
      <c r="G3" s="789"/>
      <c r="H3" s="789"/>
      <c r="I3" s="789"/>
      <c r="J3" s="789"/>
      <c r="K3" s="789"/>
      <c r="L3" s="789"/>
      <c r="M3" s="789"/>
      <c r="N3" s="789"/>
      <c r="O3" s="789"/>
      <c r="P3" s="789"/>
      <c r="Q3" s="789"/>
      <c r="R3" s="789"/>
      <c r="S3" s="789"/>
      <c r="T3" s="790"/>
      <c r="U3" s="805" t="str">
        <f>'個別機能訓練計画書（別紙様式３）'!R7</f>
        <v>女</v>
      </c>
      <c r="V3" s="806"/>
      <c r="W3" s="777"/>
      <c r="X3" s="777"/>
      <c r="Y3" s="777"/>
      <c r="Z3" s="777"/>
      <c r="AA3" s="777"/>
      <c r="AB3" s="777"/>
      <c r="AC3" s="777"/>
      <c r="AD3" s="777"/>
      <c r="AE3" s="777"/>
      <c r="AF3" s="777"/>
      <c r="AG3" s="777"/>
      <c r="AH3" s="777"/>
      <c r="AI3" s="777"/>
      <c r="AJ3" s="777"/>
      <c r="AK3" s="777"/>
    </row>
    <row r="4" spans="1:38" ht="12" customHeight="1">
      <c r="A4" s="752" ph="1"/>
      <c r="B4" s="753" ph="1"/>
      <c r="C4" s="753" ph="1"/>
      <c r="D4" s="753" ph="1"/>
      <c r="E4" s="754" ph="1"/>
      <c r="F4" s="791"/>
      <c r="G4" s="792"/>
      <c r="H4" s="792"/>
      <c r="I4" s="792"/>
      <c r="J4" s="792"/>
      <c r="K4" s="792"/>
      <c r="L4" s="792"/>
      <c r="M4" s="792"/>
      <c r="N4" s="792"/>
      <c r="O4" s="792"/>
      <c r="P4" s="792"/>
      <c r="Q4" s="792"/>
      <c r="R4" s="792"/>
      <c r="S4" s="792"/>
      <c r="T4" s="793"/>
      <c r="U4" s="807"/>
      <c r="V4" s="808"/>
      <c r="W4" s="777"/>
      <c r="X4" s="777"/>
      <c r="Y4" s="777"/>
      <c r="Z4" s="777"/>
      <c r="AA4" s="777"/>
      <c r="AB4" s="777"/>
      <c r="AC4" s="777"/>
      <c r="AD4" s="777"/>
      <c r="AE4" s="777"/>
      <c r="AF4" s="777"/>
      <c r="AG4" s="777"/>
      <c r="AH4" s="777"/>
      <c r="AI4" s="777"/>
      <c r="AJ4" s="777"/>
      <c r="AK4" s="777"/>
    </row>
    <row r="5" spans="1:38">
      <c r="A5" s="154"/>
      <c r="B5" s="154"/>
      <c r="C5" s="154"/>
      <c r="D5" s="154"/>
      <c r="E5" s="154"/>
      <c r="F5" s="154"/>
      <c r="G5" s="154"/>
      <c r="H5" s="154"/>
      <c r="I5" s="154"/>
      <c r="J5" s="154"/>
      <c r="K5" s="154"/>
      <c r="L5" s="154"/>
      <c r="M5" s="154"/>
      <c r="N5" s="154"/>
      <c r="O5" s="154"/>
      <c r="P5" s="154"/>
      <c r="Q5" s="154"/>
      <c r="R5" s="154"/>
      <c r="S5" s="154"/>
      <c r="T5" s="154"/>
      <c r="U5" s="155"/>
      <c r="V5" s="155"/>
      <c r="W5" s="154"/>
      <c r="X5" s="154"/>
      <c r="Y5" s="154"/>
      <c r="Z5" s="154"/>
      <c r="AA5" s="153"/>
      <c r="AB5" s="153"/>
      <c r="AC5" s="153"/>
      <c r="AD5" s="153"/>
      <c r="AE5" s="153"/>
      <c r="AF5" s="153"/>
      <c r="AG5" s="153"/>
      <c r="AH5" s="153"/>
      <c r="AI5" s="153"/>
      <c r="AJ5" s="153"/>
      <c r="AK5" s="153"/>
    </row>
    <row r="6" spans="1:38">
      <c r="A6" s="749" t="s">
        <v>351</v>
      </c>
      <c r="B6" s="750"/>
      <c r="C6" s="750"/>
      <c r="D6" s="750"/>
      <c r="E6" s="751"/>
      <c r="F6" s="749" t="s">
        <v>350</v>
      </c>
      <c r="G6" s="750"/>
      <c r="H6" s="750"/>
      <c r="I6" s="750"/>
      <c r="J6" s="751"/>
      <c r="K6" s="778" t="str">
        <f>'個別機能訓練計画書（別紙様式３）'!A13</f>
        <v>⑩</v>
      </c>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80"/>
    </row>
    <row r="7" spans="1:38">
      <c r="A7" s="800"/>
      <c r="B7" s="801"/>
      <c r="C7" s="801"/>
      <c r="D7" s="801"/>
      <c r="E7" s="802"/>
      <c r="F7" s="752"/>
      <c r="G7" s="753"/>
      <c r="H7" s="753"/>
      <c r="I7" s="753"/>
      <c r="J7" s="754"/>
      <c r="K7" s="781"/>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row>
    <row r="8" spans="1:38">
      <c r="A8" s="800"/>
      <c r="B8" s="801"/>
      <c r="C8" s="801"/>
      <c r="D8" s="801"/>
      <c r="E8" s="802"/>
      <c r="F8" s="749" t="s">
        <v>108</v>
      </c>
      <c r="G8" s="750"/>
      <c r="H8" s="750"/>
      <c r="I8" s="750"/>
      <c r="J8" s="751"/>
      <c r="K8" s="778" t="str">
        <f>'個別機能訓練計画書（別紙様式３）'!AF13</f>
        <v>⑪</v>
      </c>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80"/>
    </row>
    <row r="9" spans="1:38">
      <c r="A9" s="752"/>
      <c r="B9" s="753"/>
      <c r="C9" s="753"/>
      <c r="D9" s="753"/>
      <c r="E9" s="754"/>
      <c r="F9" s="752"/>
      <c r="G9" s="753"/>
      <c r="H9" s="753"/>
      <c r="I9" s="753"/>
      <c r="J9" s="754"/>
      <c r="K9" s="781"/>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3"/>
    </row>
    <row r="10" spans="1:38" ht="9.75" customHeight="1">
      <c r="A10" s="151"/>
      <c r="B10" s="151"/>
      <c r="C10" s="151"/>
      <c r="D10" s="151"/>
      <c r="E10" s="151"/>
      <c r="F10" s="151"/>
      <c r="G10" s="151"/>
      <c r="H10" s="151"/>
      <c r="I10" s="151"/>
      <c r="J10" s="151"/>
      <c r="K10" s="151"/>
      <c r="L10" s="151"/>
      <c r="M10" s="151"/>
      <c r="N10" s="151"/>
      <c r="O10" s="151"/>
      <c r="P10" s="151"/>
      <c r="Q10" s="151"/>
      <c r="R10" s="151"/>
      <c r="S10" s="151"/>
      <c r="T10" s="151"/>
      <c r="U10" s="152"/>
      <c r="V10" s="152"/>
      <c r="W10" s="151"/>
      <c r="X10" s="151"/>
      <c r="Y10" s="151"/>
      <c r="Z10" s="151"/>
      <c r="AA10" s="150"/>
      <c r="AB10" s="150"/>
      <c r="AC10" s="150"/>
      <c r="AD10" s="150"/>
      <c r="AE10" s="150"/>
      <c r="AF10" s="150"/>
      <c r="AG10" s="150"/>
      <c r="AH10" s="150"/>
      <c r="AI10" s="150"/>
      <c r="AJ10" s="150"/>
      <c r="AK10" s="150"/>
    </row>
    <row r="11" spans="1:38" ht="17.25">
      <c r="A11" s="813" t="s">
        <v>349</v>
      </c>
      <c r="B11" s="813"/>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row>
    <row r="12" spans="1:38" ht="15.75" customHeight="1">
      <c r="A12" s="196" t="s">
        <v>348</v>
      </c>
      <c r="B12" s="197"/>
      <c r="C12" s="197"/>
      <c r="D12" s="197"/>
      <c r="E12" s="197"/>
      <c r="F12" s="197"/>
      <c r="G12" s="197"/>
      <c r="H12" s="197"/>
      <c r="I12" s="197"/>
      <c r="J12" s="197"/>
      <c r="K12" s="197"/>
      <c r="L12" s="197"/>
      <c r="M12" s="197"/>
      <c r="N12" s="197"/>
      <c r="O12" s="197"/>
      <c r="P12" s="197"/>
      <c r="Q12" s="197"/>
      <c r="R12" s="197"/>
      <c r="S12" s="197"/>
      <c r="T12" s="198"/>
      <c r="U12" s="770" t="s">
        <v>347</v>
      </c>
      <c r="V12" s="771"/>
      <c r="W12" s="771"/>
      <c r="X12" s="771"/>
      <c r="Y12" s="771"/>
      <c r="Z12" s="771"/>
      <c r="AA12" s="771"/>
      <c r="AB12" s="771"/>
      <c r="AC12" s="771"/>
      <c r="AD12" s="771"/>
      <c r="AE12" s="771"/>
      <c r="AF12" s="771"/>
      <c r="AG12" s="771"/>
      <c r="AH12" s="771"/>
      <c r="AI12" s="771"/>
      <c r="AJ12" s="771"/>
      <c r="AK12" s="772"/>
    </row>
    <row r="13" spans="1:38" ht="15.75" customHeight="1">
      <c r="A13" s="794"/>
      <c r="B13" s="795"/>
      <c r="C13" s="795"/>
      <c r="D13" s="795"/>
      <c r="E13" s="795"/>
      <c r="F13" s="795"/>
      <c r="G13" s="795"/>
      <c r="H13" s="795"/>
      <c r="I13" s="795"/>
      <c r="J13" s="795"/>
      <c r="K13" s="795"/>
      <c r="L13" s="795"/>
      <c r="M13" s="795"/>
      <c r="N13" s="795"/>
      <c r="O13" s="795"/>
      <c r="P13" s="795"/>
      <c r="Q13" s="795"/>
      <c r="R13" s="795"/>
      <c r="S13" s="795"/>
      <c r="T13" s="796"/>
      <c r="U13" s="784" t="s">
        <v>476</v>
      </c>
      <c r="V13" s="785"/>
      <c r="W13" s="785"/>
      <c r="X13" s="786"/>
      <c r="Y13" s="786"/>
      <c r="Z13" s="786"/>
      <c r="AA13" s="786"/>
      <c r="AB13" s="786"/>
      <c r="AC13" s="786"/>
      <c r="AD13" s="786"/>
      <c r="AE13" s="786"/>
      <c r="AF13" s="786"/>
      <c r="AG13" s="786"/>
      <c r="AH13" s="786"/>
      <c r="AI13" s="786"/>
      <c r="AJ13" s="786"/>
      <c r="AK13" s="787"/>
    </row>
    <row r="14" spans="1:38" ht="15.75" customHeight="1">
      <c r="A14" s="794"/>
      <c r="B14" s="795"/>
      <c r="C14" s="795"/>
      <c r="D14" s="795"/>
      <c r="E14" s="795"/>
      <c r="F14" s="795"/>
      <c r="G14" s="795"/>
      <c r="H14" s="795"/>
      <c r="I14" s="795"/>
      <c r="J14" s="795"/>
      <c r="K14" s="795"/>
      <c r="L14" s="795"/>
      <c r="M14" s="795"/>
      <c r="N14" s="795"/>
      <c r="O14" s="795"/>
      <c r="P14" s="795"/>
      <c r="Q14" s="795"/>
      <c r="R14" s="795"/>
      <c r="S14" s="795"/>
      <c r="T14" s="796"/>
      <c r="U14" s="809" t="s">
        <v>346</v>
      </c>
      <c r="V14" s="786"/>
      <c r="W14" s="786"/>
      <c r="X14" s="786"/>
      <c r="Y14" s="786"/>
      <c r="Z14" s="786"/>
      <c r="AA14" s="786"/>
      <c r="AB14" s="786"/>
      <c r="AC14" s="786"/>
      <c r="AD14" s="786"/>
      <c r="AE14" s="786"/>
      <c r="AF14" s="786"/>
      <c r="AG14" s="786"/>
      <c r="AH14" s="786"/>
      <c r="AI14" s="786"/>
      <c r="AJ14" s="786"/>
      <c r="AK14" s="787"/>
    </row>
    <row r="15" spans="1:38" ht="15.75" customHeight="1">
      <c r="A15" s="797"/>
      <c r="B15" s="798"/>
      <c r="C15" s="798"/>
      <c r="D15" s="798"/>
      <c r="E15" s="798"/>
      <c r="F15" s="798"/>
      <c r="G15" s="798"/>
      <c r="H15" s="798"/>
      <c r="I15" s="798"/>
      <c r="J15" s="798"/>
      <c r="K15" s="798"/>
      <c r="L15" s="798"/>
      <c r="M15" s="798"/>
      <c r="N15" s="798"/>
      <c r="O15" s="798"/>
      <c r="P15" s="798"/>
      <c r="Q15" s="798"/>
      <c r="R15" s="798"/>
      <c r="S15" s="798"/>
      <c r="T15" s="799"/>
      <c r="U15" s="810" t="s">
        <v>345</v>
      </c>
      <c r="V15" s="811"/>
      <c r="W15" s="811"/>
      <c r="X15" s="811"/>
      <c r="Y15" s="811"/>
      <c r="Z15" s="811"/>
      <c r="AA15" s="811"/>
      <c r="AB15" s="811"/>
      <c r="AC15" s="811"/>
      <c r="AD15" s="811"/>
      <c r="AE15" s="811"/>
      <c r="AF15" s="811"/>
      <c r="AG15" s="811"/>
      <c r="AH15" s="811"/>
      <c r="AI15" s="811"/>
      <c r="AJ15" s="811"/>
      <c r="AK15" s="812"/>
    </row>
    <row r="16" spans="1:38" ht="9" customHeight="1">
      <c r="A16" s="770" t="s">
        <v>344</v>
      </c>
      <c r="B16" s="771"/>
      <c r="C16" s="771"/>
      <c r="D16" s="771"/>
      <c r="E16" s="771"/>
      <c r="F16" s="771"/>
      <c r="G16" s="771"/>
      <c r="H16" s="771"/>
      <c r="I16" s="771"/>
      <c r="J16" s="771"/>
      <c r="K16" s="771"/>
      <c r="L16" s="771"/>
      <c r="M16" s="771"/>
      <c r="N16" s="771"/>
      <c r="O16" s="771"/>
      <c r="P16" s="771"/>
      <c r="Q16" s="771"/>
      <c r="R16" s="771"/>
      <c r="S16" s="771"/>
      <c r="T16" s="772"/>
      <c r="U16" s="770" t="s">
        <v>343</v>
      </c>
      <c r="V16" s="771"/>
      <c r="W16" s="771"/>
      <c r="X16" s="771"/>
      <c r="Y16" s="771"/>
      <c r="Z16" s="771"/>
      <c r="AA16" s="771"/>
      <c r="AB16" s="771"/>
      <c r="AC16" s="771"/>
      <c r="AD16" s="771"/>
      <c r="AE16" s="771"/>
      <c r="AF16" s="771"/>
      <c r="AG16" s="771"/>
      <c r="AH16" s="771"/>
      <c r="AI16" s="771"/>
      <c r="AJ16" s="771"/>
      <c r="AK16" s="772"/>
    </row>
    <row r="17" spans="1:52" ht="9" customHeight="1">
      <c r="A17" s="773"/>
      <c r="B17" s="774"/>
      <c r="C17" s="774"/>
      <c r="D17" s="774"/>
      <c r="E17" s="774"/>
      <c r="F17" s="774"/>
      <c r="G17" s="774"/>
      <c r="H17" s="774"/>
      <c r="I17" s="774"/>
      <c r="J17" s="774"/>
      <c r="K17" s="774"/>
      <c r="L17" s="774"/>
      <c r="M17" s="774"/>
      <c r="N17" s="774"/>
      <c r="O17" s="774"/>
      <c r="P17" s="774"/>
      <c r="Q17" s="774"/>
      <c r="R17" s="774"/>
      <c r="S17" s="774"/>
      <c r="T17" s="775"/>
      <c r="U17" s="773"/>
      <c r="V17" s="774"/>
      <c r="W17" s="774"/>
      <c r="X17" s="774"/>
      <c r="Y17" s="774"/>
      <c r="Z17" s="774"/>
      <c r="AA17" s="774"/>
      <c r="AB17" s="774"/>
      <c r="AC17" s="774"/>
      <c r="AD17" s="774"/>
      <c r="AE17" s="774"/>
      <c r="AF17" s="774"/>
      <c r="AG17" s="774"/>
      <c r="AH17" s="774"/>
      <c r="AI17" s="774"/>
      <c r="AJ17" s="774"/>
      <c r="AK17" s="775"/>
    </row>
    <row r="18" spans="1:52" ht="9" customHeight="1">
      <c r="A18" s="770" t="s">
        <v>342</v>
      </c>
      <c r="B18" s="771"/>
      <c r="C18" s="771"/>
      <c r="D18" s="771"/>
      <c r="E18" s="771"/>
      <c r="F18" s="771"/>
      <c r="G18" s="771"/>
      <c r="H18" s="771"/>
      <c r="I18" s="771"/>
      <c r="J18" s="771"/>
      <c r="K18" s="771"/>
      <c r="L18" s="771"/>
      <c r="M18" s="771"/>
      <c r="N18" s="771"/>
      <c r="O18" s="771"/>
      <c r="P18" s="771"/>
      <c r="Q18" s="771"/>
      <c r="R18" s="771"/>
      <c r="S18" s="771"/>
      <c r="T18" s="772"/>
      <c r="U18" s="770" t="s">
        <v>341</v>
      </c>
      <c r="V18" s="771"/>
      <c r="W18" s="771"/>
      <c r="X18" s="771"/>
      <c r="Y18" s="771"/>
      <c r="Z18" s="771"/>
      <c r="AA18" s="771"/>
      <c r="AB18" s="771"/>
      <c r="AC18" s="771"/>
      <c r="AD18" s="771"/>
      <c r="AE18" s="771"/>
      <c r="AF18" s="771"/>
      <c r="AG18" s="771"/>
      <c r="AH18" s="771"/>
      <c r="AI18" s="771"/>
      <c r="AJ18" s="771"/>
      <c r="AK18" s="772"/>
    </row>
    <row r="19" spans="1:52" ht="9" customHeight="1">
      <c r="A19" s="773"/>
      <c r="B19" s="774"/>
      <c r="C19" s="774"/>
      <c r="D19" s="774"/>
      <c r="E19" s="774"/>
      <c r="F19" s="774"/>
      <c r="G19" s="774"/>
      <c r="H19" s="774"/>
      <c r="I19" s="774"/>
      <c r="J19" s="774"/>
      <c r="K19" s="774"/>
      <c r="L19" s="774"/>
      <c r="M19" s="774"/>
      <c r="N19" s="774"/>
      <c r="O19" s="774"/>
      <c r="P19" s="774"/>
      <c r="Q19" s="774"/>
      <c r="R19" s="774"/>
      <c r="S19" s="774"/>
      <c r="T19" s="775"/>
      <c r="U19" s="773"/>
      <c r="V19" s="774"/>
      <c r="W19" s="774"/>
      <c r="X19" s="774"/>
      <c r="Y19" s="774"/>
      <c r="Z19" s="774"/>
      <c r="AA19" s="774"/>
      <c r="AB19" s="774"/>
      <c r="AC19" s="774"/>
      <c r="AD19" s="774"/>
      <c r="AE19" s="774"/>
      <c r="AF19" s="774"/>
      <c r="AG19" s="774"/>
      <c r="AH19" s="774"/>
      <c r="AI19" s="774"/>
      <c r="AJ19" s="774"/>
      <c r="AK19" s="775"/>
    </row>
    <row r="20" spans="1:52" ht="9" customHeight="1">
      <c r="A20" s="770" t="s">
        <v>340</v>
      </c>
      <c r="B20" s="771"/>
      <c r="C20" s="771"/>
      <c r="D20" s="771"/>
      <c r="E20" s="771"/>
      <c r="F20" s="771"/>
      <c r="G20" s="771"/>
      <c r="H20" s="771"/>
      <c r="I20" s="771"/>
      <c r="J20" s="771"/>
      <c r="K20" s="771"/>
      <c r="L20" s="771"/>
      <c r="M20" s="771"/>
      <c r="N20" s="771"/>
      <c r="O20" s="771"/>
      <c r="P20" s="771"/>
      <c r="Q20" s="771"/>
      <c r="R20" s="771"/>
      <c r="S20" s="771"/>
      <c r="T20" s="772"/>
      <c r="U20" s="770" t="s">
        <v>339</v>
      </c>
      <c r="V20" s="771"/>
      <c r="W20" s="771"/>
      <c r="X20" s="771"/>
      <c r="Y20" s="771"/>
      <c r="Z20" s="771"/>
      <c r="AA20" s="771"/>
      <c r="AB20" s="771"/>
      <c r="AC20" s="771"/>
      <c r="AD20" s="771"/>
      <c r="AE20" s="771"/>
      <c r="AF20" s="771"/>
      <c r="AG20" s="771"/>
      <c r="AH20" s="771"/>
      <c r="AI20" s="771"/>
      <c r="AJ20" s="771"/>
      <c r="AK20" s="772"/>
    </row>
    <row r="21" spans="1:52" ht="9" customHeight="1">
      <c r="A21" s="773"/>
      <c r="B21" s="774"/>
      <c r="C21" s="774"/>
      <c r="D21" s="774"/>
      <c r="E21" s="774"/>
      <c r="F21" s="774"/>
      <c r="G21" s="774"/>
      <c r="H21" s="774"/>
      <c r="I21" s="774"/>
      <c r="J21" s="774"/>
      <c r="K21" s="774"/>
      <c r="L21" s="774"/>
      <c r="M21" s="774"/>
      <c r="N21" s="774"/>
      <c r="O21" s="774"/>
      <c r="P21" s="774"/>
      <c r="Q21" s="774"/>
      <c r="R21" s="774"/>
      <c r="S21" s="774"/>
      <c r="T21" s="775"/>
      <c r="U21" s="773"/>
      <c r="V21" s="774"/>
      <c r="W21" s="774"/>
      <c r="X21" s="774"/>
      <c r="Y21" s="774"/>
      <c r="Z21" s="774"/>
      <c r="AA21" s="774"/>
      <c r="AB21" s="774"/>
      <c r="AC21" s="774"/>
      <c r="AD21" s="774"/>
      <c r="AE21" s="774"/>
      <c r="AF21" s="774"/>
      <c r="AG21" s="774"/>
      <c r="AH21" s="774"/>
      <c r="AI21" s="774"/>
      <c r="AJ21" s="774"/>
      <c r="AK21" s="775"/>
    </row>
    <row r="22" spans="1:52" ht="9" customHeight="1">
      <c r="A22" s="770" t="s">
        <v>338</v>
      </c>
      <c r="B22" s="771"/>
      <c r="C22" s="771"/>
      <c r="D22" s="771"/>
      <c r="E22" s="771"/>
      <c r="F22" s="771"/>
      <c r="G22" s="771"/>
      <c r="H22" s="771"/>
      <c r="I22" s="771"/>
      <c r="J22" s="771"/>
      <c r="K22" s="771"/>
      <c r="L22" s="771"/>
      <c r="M22" s="771"/>
      <c r="N22" s="771"/>
      <c r="O22" s="771"/>
      <c r="P22" s="771"/>
      <c r="Q22" s="771"/>
      <c r="R22" s="771"/>
      <c r="S22" s="771"/>
      <c r="T22" s="772"/>
      <c r="U22" s="770" t="s">
        <v>336</v>
      </c>
      <c r="V22" s="771"/>
      <c r="W22" s="771"/>
      <c r="X22" s="771"/>
      <c r="Y22" s="771"/>
      <c r="Z22" s="771"/>
      <c r="AA22" s="771"/>
      <c r="AB22" s="771"/>
      <c r="AC22" s="771"/>
      <c r="AD22" s="771"/>
      <c r="AE22" s="771"/>
      <c r="AF22" s="771"/>
      <c r="AG22" s="771"/>
      <c r="AH22" s="771"/>
      <c r="AI22" s="771"/>
      <c r="AJ22" s="771"/>
      <c r="AK22" s="772"/>
    </row>
    <row r="23" spans="1:52" ht="9" customHeight="1">
      <c r="A23" s="773"/>
      <c r="B23" s="774"/>
      <c r="C23" s="774"/>
      <c r="D23" s="774"/>
      <c r="E23" s="774"/>
      <c r="F23" s="774"/>
      <c r="G23" s="774"/>
      <c r="H23" s="774"/>
      <c r="I23" s="774"/>
      <c r="J23" s="774"/>
      <c r="K23" s="774"/>
      <c r="L23" s="774"/>
      <c r="M23" s="774"/>
      <c r="N23" s="774"/>
      <c r="O23" s="774"/>
      <c r="P23" s="774"/>
      <c r="Q23" s="774"/>
      <c r="R23" s="774"/>
      <c r="S23" s="774"/>
      <c r="T23" s="775"/>
      <c r="U23" s="773"/>
      <c r="V23" s="774"/>
      <c r="W23" s="774"/>
      <c r="X23" s="774"/>
      <c r="Y23" s="774"/>
      <c r="Z23" s="774"/>
      <c r="AA23" s="774"/>
      <c r="AB23" s="774"/>
      <c r="AC23" s="774"/>
      <c r="AD23" s="774"/>
      <c r="AE23" s="774"/>
      <c r="AF23" s="774"/>
      <c r="AG23" s="774"/>
      <c r="AH23" s="774"/>
      <c r="AI23" s="774"/>
      <c r="AJ23" s="774"/>
      <c r="AK23" s="775"/>
    </row>
    <row r="24" spans="1:52" ht="9" customHeight="1">
      <c r="A24" s="770" t="s">
        <v>337</v>
      </c>
      <c r="B24" s="771"/>
      <c r="C24" s="771"/>
      <c r="D24" s="771"/>
      <c r="E24" s="771"/>
      <c r="F24" s="771"/>
      <c r="G24" s="771"/>
      <c r="H24" s="771"/>
      <c r="I24" s="771"/>
      <c r="J24" s="771"/>
      <c r="K24" s="771"/>
      <c r="L24" s="771"/>
      <c r="M24" s="771"/>
      <c r="N24" s="771"/>
      <c r="O24" s="771"/>
      <c r="P24" s="771"/>
      <c r="Q24" s="771"/>
      <c r="R24" s="771"/>
      <c r="S24" s="771"/>
      <c r="T24" s="772"/>
      <c r="U24" s="770" t="s">
        <v>336</v>
      </c>
      <c r="V24" s="771"/>
      <c r="W24" s="771"/>
      <c r="X24" s="771"/>
      <c r="Y24" s="771"/>
      <c r="Z24" s="771"/>
      <c r="AA24" s="771"/>
      <c r="AB24" s="771"/>
      <c r="AC24" s="771"/>
      <c r="AD24" s="771"/>
      <c r="AE24" s="771"/>
      <c r="AF24" s="771"/>
      <c r="AG24" s="771"/>
      <c r="AH24" s="771"/>
      <c r="AI24" s="771"/>
      <c r="AJ24" s="771"/>
      <c r="AK24" s="772"/>
    </row>
    <row r="25" spans="1:52" ht="9" customHeight="1">
      <c r="A25" s="773"/>
      <c r="B25" s="774"/>
      <c r="C25" s="774"/>
      <c r="D25" s="774"/>
      <c r="E25" s="774"/>
      <c r="F25" s="774"/>
      <c r="G25" s="774"/>
      <c r="H25" s="774"/>
      <c r="I25" s="774"/>
      <c r="J25" s="774"/>
      <c r="K25" s="774"/>
      <c r="L25" s="774"/>
      <c r="M25" s="774"/>
      <c r="N25" s="774"/>
      <c r="O25" s="774"/>
      <c r="P25" s="774"/>
      <c r="Q25" s="774"/>
      <c r="R25" s="774"/>
      <c r="S25" s="774"/>
      <c r="T25" s="775"/>
      <c r="U25" s="773"/>
      <c r="V25" s="774"/>
      <c r="W25" s="774"/>
      <c r="X25" s="774"/>
      <c r="Y25" s="774"/>
      <c r="Z25" s="774"/>
      <c r="AA25" s="774"/>
      <c r="AB25" s="774"/>
      <c r="AC25" s="774"/>
      <c r="AD25" s="774"/>
      <c r="AE25" s="774"/>
      <c r="AF25" s="774"/>
      <c r="AG25" s="774"/>
      <c r="AH25" s="774"/>
      <c r="AI25" s="774"/>
      <c r="AJ25" s="774"/>
      <c r="AK25" s="775"/>
    </row>
    <row r="26" spans="1:52" s="249" customFormat="1" ht="9" customHeight="1">
      <c r="A26" s="248"/>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row>
    <row r="27" spans="1:52" s="246" customFormat="1" ht="17.25">
      <c r="A27" s="776" t="s">
        <v>335</v>
      </c>
      <c r="B27" s="776"/>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row>
    <row r="28" spans="1:52" s="246" customFormat="1" ht="9.9499999999999993" customHeight="1">
      <c r="A28" s="737" t="s">
        <v>334</v>
      </c>
      <c r="B28" s="738"/>
      <c r="C28" s="738"/>
      <c r="D28" s="738"/>
      <c r="E28" s="739"/>
      <c r="F28" s="737" t="str">
        <f>生活機能チェックシート!J37</f>
        <v>■自立 □見守り □一部介助 □全介助</v>
      </c>
      <c r="G28" s="738"/>
      <c r="H28" s="738"/>
      <c r="I28" s="738"/>
      <c r="J28" s="738"/>
      <c r="K28" s="738"/>
      <c r="L28" s="738"/>
      <c r="M28" s="738"/>
      <c r="N28" s="738"/>
      <c r="O28" s="738"/>
      <c r="P28" s="738"/>
      <c r="Q28" s="738"/>
      <c r="R28" s="738"/>
      <c r="S28" s="738"/>
      <c r="T28" s="739"/>
      <c r="U28" s="737" t="s">
        <v>313</v>
      </c>
      <c r="V28" s="738"/>
      <c r="W28" s="738"/>
      <c r="X28" s="738"/>
      <c r="Y28" s="738"/>
      <c r="Z28" s="738"/>
      <c r="AA28" s="738"/>
      <c r="AB28" s="738"/>
      <c r="AC28" s="738"/>
      <c r="AD28" s="738"/>
      <c r="AE28" s="738"/>
      <c r="AF28" s="738"/>
      <c r="AG28" s="738"/>
      <c r="AH28" s="738"/>
      <c r="AI28" s="739"/>
      <c r="AJ28" s="737"/>
      <c r="AK28" s="738"/>
      <c r="AL28" s="738"/>
      <c r="AM28" s="738"/>
      <c r="AN28" s="738"/>
      <c r="AO28" s="738"/>
      <c r="AP28" s="738"/>
      <c r="AQ28" s="738"/>
      <c r="AR28" s="738"/>
      <c r="AS28" s="738"/>
      <c r="AT28" s="738"/>
      <c r="AU28" s="738"/>
      <c r="AV28" s="738"/>
      <c r="AW28" s="738"/>
      <c r="AX28" s="738"/>
      <c r="AY28" s="738"/>
      <c r="AZ28" s="739"/>
    </row>
    <row r="29" spans="1:52" s="246" customFormat="1" ht="9.9499999999999993" customHeight="1">
      <c r="A29" s="740"/>
      <c r="B29" s="741"/>
      <c r="C29" s="741"/>
      <c r="D29" s="741"/>
      <c r="E29" s="742"/>
      <c r="F29" s="740"/>
      <c r="G29" s="741"/>
      <c r="H29" s="741"/>
      <c r="I29" s="741"/>
      <c r="J29" s="741"/>
      <c r="K29" s="741"/>
      <c r="L29" s="741"/>
      <c r="M29" s="741"/>
      <c r="N29" s="741"/>
      <c r="O29" s="741"/>
      <c r="P29" s="741"/>
      <c r="Q29" s="741"/>
      <c r="R29" s="741"/>
      <c r="S29" s="741"/>
      <c r="T29" s="742"/>
      <c r="U29" s="740"/>
      <c r="V29" s="741"/>
      <c r="W29" s="741"/>
      <c r="X29" s="741"/>
      <c r="Y29" s="741"/>
      <c r="Z29" s="741"/>
      <c r="AA29" s="741"/>
      <c r="AB29" s="741"/>
      <c r="AC29" s="741"/>
      <c r="AD29" s="741"/>
      <c r="AE29" s="741"/>
      <c r="AF29" s="741"/>
      <c r="AG29" s="741"/>
      <c r="AH29" s="741"/>
      <c r="AI29" s="742"/>
      <c r="AJ29" s="740"/>
      <c r="AK29" s="741"/>
      <c r="AL29" s="741"/>
      <c r="AM29" s="741"/>
      <c r="AN29" s="741"/>
      <c r="AO29" s="741"/>
      <c r="AP29" s="741"/>
      <c r="AQ29" s="741"/>
      <c r="AR29" s="741"/>
      <c r="AS29" s="741"/>
      <c r="AT29" s="741"/>
      <c r="AU29" s="741"/>
      <c r="AV29" s="741"/>
      <c r="AW29" s="741"/>
      <c r="AX29" s="741"/>
      <c r="AY29" s="741"/>
      <c r="AZ29" s="742"/>
    </row>
    <row r="30" spans="1:52" s="246" customFormat="1" ht="9.9499999999999993" customHeight="1">
      <c r="A30" s="737" t="s">
        <v>333</v>
      </c>
      <c r="B30" s="738"/>
      <c r="C30" s="738"/>
      <c r="D30" s="738"/>
      <c r="E30" s="739"/>
      <c r="F30" s="737" t="str">
        <f>生活機能チェックシート!J39</f>
        <v>■自立 □見守り □一部介助 □全介助</v>
      </c>
      <c r="G30" s="738"/>
      <c r="H30" s="738"/>
      <c r="I30" s="738"/>
      <c r="J30" s="738"/>
      <c r="K30" s="738"/>
      <c r="L30" s="738"/>
      <c r="M30" s="738"/>
      <c r="N30" s="738"/>
      <c r="O30" s="738"/>
      <c r="P30" s="738"/>
      <c r="Q30" s="738"/>
      <c r="R30" s="738"/>
      <c r="S30" s="738"/>
      <c r="T30" s="739"/>
      <c r="U30" s="737" t="s">
        <v>313</v>
      </c>
      <c r="V30" s="738"/>
      <c r="W30" s="738"/>
      <c r="X30" s="738"/>
      <c r="Y30" s="738"/>
      <c r="Z30" s="738"/>
      <c r="AA30" s="738"/>
      <c r="AB30" s="738"/>
      <c r="AC30" s="738"/>
      <c r="AD30" s="738"/>
      <c r="AE30" s="738"/>
      <c r="AF30" s="738"/>
      <c r="AG30" s="738"/>
      <c r="AH30" s="738"/>
      <c r="AI30" s="739"/>
      <c r="AJ30" s="737"/>
      <c r="AK30" s="738"/>
      <c r="AL30" s="738"/>
      <c r="AM30" s="738"/>
      <c r="AN30" s="738"/>
      <c r="AO30" s="738"/>
      <c r="AP30" s="738"/>
      <c r="AQ30" s="738"/>
      <c r="AR30" s="738"/>
      <c r="AS30" s="738"/>
      <c r="AT30" s="738"/>
      <c r="AU30" s="738"/>
      <c r="AV30" s="738"/>
      <c r="AW30" s="738"/>
      <c r="AX30" s="738"/>
      <c r="AY30" s="738"/>
      <c r="AZ30" s="739"/>
    </row>
    <row r="31" spans="1:52" s="246" customFormat="1" ht="9.9499999999999993" customHeight="1">
      <c r="A31" s="740"/>
      <c r="B31" s="741"/>
      <c r="C31" s="741"/>
      <c r="D31" s="741"/>
      <c r="E31" s="742"/>
      <c r="F31" s="740"/>
      <c r="G31" s="741"/>
      <c r="H31" s="741"/>
      <c r="I31" s="741"/>
      <c r="J31" s="741"/>
      <c r="K31" s="741"/>
      <c r="L31" s="741"/>
      <c r="M31" s="741"/>
      <c r="N31" s="741"/>
      <c r="O31" s="741"/>
      <c r="P31" s="741"/>
      <c r="Q31" s="741"/>
      <c r="R31" s="741"/>
      <c r="S31" s="741"/>
      <c r="T31" s="742"/>
      <c r="U31" s="740"/>
      <c r="V31" s="741"/>
      <c r="W31" s="741"/>
      <c r="X31" s="741"/>
      <c r="Y31" s="741"/>
      <c r="Z31" s="741"/>
      <c r="AA31" s="741"/>
      <c r="AB31" s="741"/>
      <c r="AC31" s="741"/>
      <c r="AD31" s="741"/>
      <c r="AE31" s="741"/>
      <c r="AF31" s="741"/>
      <c r="AG31" s="741"/>
      <c r="AH31" s="741"/>
      <c r="AI31" s="742"/>
      <c r="AJ31" s="740"/>
      <c r="AK31" s="741"/>
      <c r="AL31" s="741"/>
      <c r="AM31" s="741"/>
      <c r="AN31" s="741"/>
      <c r="AO31" s="741"/>
      <c r="AP31" s="741"/>
      <c r="AQ31" s="741"/>
      <c r="AR31" s="741"/>
      <c r="AS31" s="741"/>
      <c r="AT31" s="741"/>
      <c r="AU31" s="741"/>
      <c r="AV31" s="741"/>
      <c r="AW31" s="741"/>
      <c r="AX31" s="741"/>
      <c r="AY31" s="741"/>
      <c r="AZ31" s="742"/>
    </row>
    <row r="32" spans="1:52" s="246" customFormat="1" ht="14.25" customHeight="1">
      <c r="A32" s="737" t="s">
        <v>332</v>
      </c>
      <c r="B32" s="738"/>
      <c r="C32" s="738"/>
      <c r="D32" s="738"/>
      <c r="E32" s="739"/>
      <c r="F32" s="743" t="str">
        <f>生活機能チェックシート!J11</f>
        <v>□自立(15) ■監視下(10) □座れるが移れない(5) □全介助(0)</v>
      </c>
      <c r="G32" s="744"/>
      <c r="H32" s="744"/>
      <c r="I32" s="744"/>
      <c r="J32" s="744"/>
      <c r="K32" s="744"/>
      <c r="L32" s="744"/>
      <c r="M32" s="744"/>
      <c r="N32" s="744"/>
      <c r="O32" s="744"/>
      <c r="P32" s="744"/>
      <c r="Q32" s="744"/>
      <c r="R32" s="744"/>
      <c r="S32" s="744"/>
      <c r="T32" s="745"/>
      <c r="U32" s="737" t="s">
        <v>313</v>
      </c>
      <c r="V32" s="738"/>
      <c r="W32" s="738"/>
      <c r="X32" s="738"/>
      <c r="Y32" s="738"/>
      <c r="Z32" s="738"/>
      <c r="AA32" s="738"/>
      <c r="AB32" s="738"/>
      <c r="AC32" s="738"/>
      <c r="AD32" s="738"/>
      <c r="AE32" s="738"/>
      <c r="AF32" s="738"/>
      <c r="AG32" s="738"/>
      <c r="AH32" s="738"/>
      <c r="AI32" s="739"/>
      <c r="AJ32" s="737"/>
      <c r="AK32" s="738"/>
      <c r="AL32" s="738"/>
      <c r="AM32" s="738"/>
      <c r="AN32" s="738"/>
      <c r="AO32" s="738"/>
      <c r="AP32" s="738"/>
      <c r="AQ32" s="738"/>
      <c r="AR32" s="738"/>
      <c r="AS32" s="738"/>
      <c r="AT32" s="738"/>
      <c r="AU32" s="738"/>
      <c r="AV32" s="738"/>
      <c r="AW32" s="738"/>
      <c r="AX32" s="738"/>
      <c r="AY32" s="738"/>
      <c r="AZ32" s="739"/>
    </row>
    <row r="33" spans="1:52" s="246" customFormat="1" ht="14.25" customHeight="1">
      <c r="A33" s="740"/>
      <c r="B33" s="741"/>
      <c r="C33" s="741"/>
      <c r="D33" s="741"/>
      <c r="E33" s="742"/>
      <c r="F33" s="746"/>
      <c r="G33" s="747"/>
      <c r="H33" s="747"/>
      <c r="I33" s="747"/>
      <c r="J33" s="747"/>
      <c r="K33" s="747"/>
      <c r="L33" s="747"/>
      <c r="M33" s="747"/>
      <c r="N33" s="747"/>
      <c r="O33" s="747"/>
      <c r="P33" s="747"/>
      <c r="Q33" s="747"/>
      <c r="R33" s="747"/>
      <c r="S33" s="747"/>
      <c r="T33" s="748"/>
      <c r="U33" s="740"/>
      <c r="V33" s="741"/>
      <c r="W33" s="741"/>
      <c r="X33" s="741"/>
      <c r="Y33" s="741"/>
      <c r="Z33" s="741"/>
      <c r="AA33" s="741"/>
      <c r="AB33" s="741"/>
      <c r="AC33" s="741"/>
      <c r="AD33" s="741"/>
      <c r="AE33" s="741"/>
      <c r="AF33" s="741"/>
      <c r="AG33" s="741"/>
      <c r="AH33" s="741"/>
      <c r="AI33" s="742"/>
      <c r="AJ33" s="740"/>
      <c r="AK33" s="741"/>
      <c r="AL33" s="741"/>
      <c r="AM33" s="741"/>
      <c r="AN33" s="741"/>
      <c r="AO33" s="741"/>
      <c r="AP33" s="741"/>
      <c r="AQ33" s="741"/>
      <c r="AR33" s="741"/>
      <c r="AS33" s="741"/>
      <c r="AT33" s="741"/>
      <c r="AU33" s="741"/>
      <c r="AV33" s="741"/>
      <c r="AW33" s="741"/>
      <c r="AX33" s="741"/>
      <c r="AY33" s="741"/>
      <c r="AZ33" s="742"/>
    </row>
    <row r="34" spans="1:52" s="246" customFormat="1" ht="14.25" customHeight="1">
      <c r="A34" s="737" t="s">
        <v>331</v>
      </c>
      <c r="B34" s="738"/>
      <c r="C34" s="738"/>
      <c r="D34" s="738"/>
      <c r="E34" s="739"/>
      <c r="F34" s="743" t="str">
        <f>生活機能チェックシート!J19</f>
        <v>■自立(15) □歩行器等(10)
 □車椅子操作が可能(5) □全介助(0)</v>
      </c>
      <c r="G34" s="744"/>
      <c r="H34" s="744"/>
      <c r="I34" s="744"/>
      <c r="J34" s="744"/>
      <c r="K34" s="744"/>
      <c r="L34" s="744"/>
      <c r="M34" s="744"/>
      <c r="N34" s="744"/>
      <c r="O34" s="744"/>
      <c r="P34" s="744"/>
      <c r="Q34" s="744"/>
      <c r="R34" s="744"/>
      <c r="S34" s="744"/>
      <c r="T34" s="745"/>
      <c r="U34" s="737" t="s">
        <v>313</v>
      </c>
      <c r="V34" s="738"/>
      <c r="W34" s="738"/>
      <c r="X34" s="738"/>
      <c r="Y34" s="738"/>
      <c r="Z34" s="738"/>
      <c r="AA34" s="738"/>
      <c r="AB34" s="738"/>
      <c r="AC34" s="738"/>
      <c r="AD34" s="738"/>
      <c r="AE34" s="738"/>
      <c r="AF34" s="738"/>
      <c r="AG34" s="738"/>
      <c r="AH34" s="738"/>
      <c r="AI34" s="739"/>
      <c r="AJ34" s="737"/>
      <c r="AK34" s="738"/>
      <c r="AL34" s="738"/>
      <c r="AM34" s="738"/>
      <c r="AN34" s="738"/>
      <c r="AO34" s="738"/>
      <c r="AP34" s="738"/>
      <c r="AQ34" s="738"/>
      <c r="AR34" s="738"/>
      <c r="AS34" s="738"/>
      <c r="AT34" s="738"/>
      <c r="AU34" s="738"/>
      <c r="AV34" s="738"/>
      <c r="AW34" s="738"/>
      <c r="AX34" s="738"/>
      <c r="AY34" s="738"/>
      <c r="AZ34" s="739"/>
    </row>
    <row r="35" spans="1:52" s="246" customFormat="1" ht="14.25" customHeight="1">
      <c r="A35" s="740"/>
      <c r="B35" s="741"/>
      <c r="C35" s="741"/>
      <c r="D35" s="741"/>
      <c r="E35" s="742"/>
      <c r="F35" s="746"/>
      <c r="G35" s="747"/>
      <c r="H35" s="747"/>
      <c r="I35" s="747"/>
      <c r="J35" s="747"/>
      <c r="K35" s="747"/>
      <c r="L35" s="747"/>
      <c r="M35" s="747"/>
      <c r="N35" s="747"/>
      <c r="O35" s="747"/>
      <c r="P35" s="747"/>
      <c r="Q35" s="747"/>
      <c r="R35" s="747"/>
      <c r="S35" s="747"/>
      <c r="T35" s="748"/>
      <c r="U35" s="740"/>
      <c r="V35" s="741"/>
      <c r="W35" s="741"/>
      <c r="X35" s="741"/>
      <c r="Y35" s="741"/>
      <c r="Z35" s="741"/>
      <c r="AA35" s="741"/>
      <c r="AB35" s="741"/>
      <c r="AC35" s="741"/>
      <c r="AD35" s="741"/>
      <c r="AE35" s="741"/>
      <c r="AF35" s="741"/>
      <c r="AG35" s="741"/>
      <c r="AH35" s="741"/>
      <c r="AI35" s="742"/>
      <c r="AJ35" s="740"/>
      <c r="AK35" s="741"/>
      <c r="AL35" s="741"/>
      <c r="AM35" s="741"/>
      <c r="AN35" s="741"/>
      <c r="AO35" s="741"/>
      <c r="AP35" s="741"/>
      <c r="AQ35" s="741"/>
      <c r="AR35" s="741"/>
      <c r="AS35" s="741"/>
      <c r="AT35" s="741"/>
      <c r="AU35" s="741"/>
      <c r="AV35" s="741"/>
      <c r="AW35" s="741"/>
      <c r="AX35" s="741"/>
      <c r="AY35" s="741"/>
      <c r="AZ35" s="742"/>
    </row>
    <row r="36" spans="1:52" s="246" customFormat="1" ht="9.9499999999999993" customHeight="1">
      <c r="A36" s="737" t="s">
        <v>330</v>
      </c>
      <c r="B36" s="738"/>
      <c r="C36" s="738"/>
      <c r="D36" s="738"/>
      <c r="E36" s="739"/>
      <c r="F36" s="737" t="str">
        <f>生活機能チェックシート!J23</f>
        <v>■自立(10) □一部介助(5) □全介助(0)</v>
      </c>
      <c r="G36" s="738"/>
      <c r="H36" s="738"/>
      <c r="I36" s="738"/>
      <c r="J36" s="738"/>
      <c r="K36" s="738"/>
      <c r="L36" s="738"/>
      <c r="M36" s="738"/>
      <c r="N36" s="738"/>
      <c r="O36" s="738"/>
      <c r="P36" s="738"/>
      <c r="Q36" s="738"/>
      <c r="R36" s="738"/>
      <c r="S36" s="738"/>
      <c r="T36" s="739"/>
      <c r="U36" s="737" t="s">
        <v>313</v>
      </c>
      <c r="V36" s="738"/>
      <c r="W36" s="738"/>
      <c r="X36" s="738"/>
      <c r="Y36" s="738"/>
      <c r="Z36" s="738"/>
      <c r="AA36" s="738"/>
      <c r="AB36" s="738"/>
      <c r="AC36" s="738"/>
      <c r="AD36" s="738"/>
      <c r="AE36" s="738"/>
      <c r="AF36" s="738"/>
      <c r="AG36" s="738"/>
      <c r="AH36" s="738"/>
      <c r="AI36" s="739"/>
      <c r="AJ36" s="737"/>
      <c r="AK36" s="738"/>
      <c r="AL36" s="738"/>
      <c r="AM36" s="738"/>
      <c r="AN36" s="738"/>
      <c r="AO36" s="738"/>
      <c r="AP36" s="738"/>
      <c r="AQ36" s="738"/>
      <c r="AR36" s="738"/>
      <c r="AS36" s="738"/>
      <c r="AT36" s="738"/>
      <c r="AU36" s="738"/>
      <c r="AV36" s="738"/>
      <c r="AW36" s="738"/>
      <c r="AX36" s="738"/>
      <c r="AY36" s="738"/>
      <c r="AZ36" s="739"/>
    </row>
    <row r="37" spans="1:52" s="246" customFormat="1" ht="9.9499999999999993" customHeight="1">
      <c r="A37" s="740"/>
      <c r="B37" s="741"/>
      <c r="C37" s="741"/>
      <c r="D37" s="741"/>
      <c r="E37" s="742"/>
      <c r="F37" s="740"/>
      <c r="G37" s="741"/>
      <c r="H37" s="741"/>
      <c r="I37" s="741"/>
      <c r="J37" s="741"/>
      <c r="K37" s="741"/>
      <c r="L37" s="741"/>
      <c r="M37" s="741"/>
      <c r="N37" s="741"/>
      <c r="O37" s="741"/>
      <c r="P37" s="741"/>
      <c r="Q37" s="741"/>
      <c r="R37" s="741"/>
      <c r="S37" s="741"/>
      <c r="T37" s="742"/>
      <c r="U37" s="740"/>
      <c r="V37" s="741"/>
      <c r="W37" s="741"/>
      <c r="X37" s="741"/>
      <c r="Y37" s="741"/>
      <c r="Z37" s="741"/>
      <c r="AA37" s="741"/>
      <c r="AB37" s="741"/>
      <c r="AC37" s="741"/>
      <c r="AD37" s="741"/>
      <c r="AE37" s="741"/>
      <c r="AF37" s="741"/>
      <c r="AG37" s="741"/>
      <c r="AH37" s="741"/>
      <c r="AI37" s="742"/>
      <c r="AJ37" s="740"/>
      <c r="AK37" s="741"/>
      <c r="AL37" s="741"/>
      <c r="AM37" s="741"/>
      <c r="AN37" s="741"/>
      <c r="AO37" s="741"/>
      <c r="AP37" s="741"/>
      <c r="AQ37" s="741"/>
      <c r="AR37" s="741"/>
      <c r="AS37" s="741"/>
      <c r="AT37" s="741"/>
      <c r="AU37" s="741"/>
      <c r="AV37" s="741"/>
      <c r="AW37" s="741"/>
      <c r="AX37" s="741"/>
      <c r="AY37" s="741"/>
      <c r="AZ37" s="742"/>
    </row>
    <row r="38" spans="1:52" s="246" customFormat="1" ht="9.9499999999999993" customHeight="1">
      <c r="A38" s="737" t="s">
        <v>329</v>
      </c>
      <c r="B38" s="738"/>
      <c r="C38" s="738"/>
      <c r="D38" s="738"/>
      <c r="E38" s="739"/>
      <c r="F38" s="737" t="str">
        <f>生活機能チェックシート!J13</f>
        <v>■自立(5) □一部介助(0) □全介助(0)</v>
      </c>
      <c r="G38" s="738"/>
      <c r="H38" s="738"/>
      <c r="I38" s="738"/>
      <c r="J38" s="738"/>
      <c r="K38" s="738"/>
      <c r="L38" s="738"/>
      <c r="M38" s="738"/>
      <c r="N38" s="738"/>
      <c r="O38" s="738"/>
      <c r="P38" s="738"/>
      <c r="Q38" s="738"/>
      <c r="R38" s="738"/>
      <c r="S38" s="738"/>
      <c r="T38" s="739"/>
      <c r="U38" s="737" t="s">
        <v>313</v>
      </c>
      <c r="V38" s="738"/>
      <c r="W38" s="738"/>
      <c r="X38" s="738"/>
      <c r="Y38" s="738"/>
      <c r="Z38" s="738"/>
      <c r="AA38" s="738"/>
      <c r="AB38" s="738"/>
      <c r="AC38" s="738"/>
      <c r="AD38" s="738"/>
      <c r="AE38" s="738"/>
      <c r="AF38" s="738"/>
      <c r="AG38" s="738"/>
      <c r="AH38" s="738"/>
      <c r="AI38" s="739"/>
      <c r="AJ38" s="737"/>
      <c r="AK38" s="738"/>
      <c r="AL38" s="738"/>
      <c r="AM38" s="738"/>
      <c r="AN38" s="738"/>
      <c r="AO38" s="738"/>
      <c r="AP38" s="738"/>
      <c r="AQ38" s="738"/>
      <c r="AR38" s="738"/>
      <c r="AS38" s="738"/>
      <c r="AT38" s="738"/>
      <c r="AU38" s="738"/>
      <c r="AV38" s="738"/>
      <c r="AW38" s="738"/>
      <c r="AX38" s="738"/>
      <c r="AY38" s="738"/>
      <c r="AZ38" s="739"/>
    </row>
    <row r="39" spans="1:52" s="246" customFormat="1" ht="9.9499999999999993" customHeight="1">
      <c r="A39" s="740"/>
      <c r="B39" s="741"/>
      <c r="C39" s="741"/>
      <c r="D39" s="741"/>
      <c r="E39" s="742"/>
      <c r="F39" s="740"/>
      <c r="G39" s="741"/>
      <c r="H39" s="741"/>
      <c r="I39" s="741"/>
      <c r="J39" s="741"/>
      <c r="K39" s="741"/>
      <c r="L39" s="741"/>
      <c r="M39" s="741"/>
      <c r="N39" s="741"/>
      <c r="O39" s="741"/>
      <c r="P39" s="741"/>
      <c r="Q39" s="741"/>
      <c r="R39" s="741"/>
      <c r="S39" s="741"/>
      <c r="T39" s="742"/>
      <c r="U39" s="740"/>
      <c r="V39" s="741"/>
      <c r="W39" s="741"/>
      <c r="X39" s="741"/>
      <c r="Y39" s="741"/>
      <c r="Z39" s="741"/>
      <c r="AA39" s="741"/>
      <c r="AB39" s="741"/>
      <c r="AC39" s="741"/>
      <c r="AD39" s="741"/>
      <c r="AE39" s="741"/>
      <c r="AF39" s="741"/>
      <c r="AG39" s="741"/>
      <c r="AH39" s="741"/>
      <c r="AI39" s="742"/>
      <c r="AJ39" s="740"/>
      <c r="AK39" s="741"/>
      <c r="AL39" s="741"/>
      <c r="AM39" s="741"/>
      <c r="AN39" s="741"/>
      <c r="AO39" s="741"/>
      <c r="AP39" s="741"/>
      <c r="AQ39" s="741"/>
      <c r="AR39" s="741"/>
      <c r="AS39" s="741"/>
      <c r="AT39" s="741"/>
      <c r="AU39" s="741"/>
      <c r="AV39" s="741"/>
      <c r="AW39" s="741"/>
      <c r="AX39" s="741"/>
      <c r="AY39" s="741"/>
      <c r="AZ39" s="742"/>
    </row>
    <row r="40" spans="1:52" s="246" customFormat="1" ht="9.9499999999999993" customHeight="1">
      <c r="A40" s="737" t="s">
        <v>328</v>
      </c>
      <c r="B40" s="738"/>
      <c r="C40" s="738"/>
      <c r="D40" s="738"/>
      <c r="E40" s="739"/>
      <c r="F40" s="737" t="str">
        <f>生活機能チェックシート!J17</f>
        <v>□自立(5) ■一部介助(0) □全介助(0)</v>
      </c>
      <c r="G40" s="738"/>
      <c r="H40" s="738"/>
      <c r="I40" s="738"/>
      <c r="J40" s="738"/>
      <c r="K40" s="738"/>
      <c r="L40" s="738"/>
      <c r="M40" s="738"/>
      <c r="N40" s="738"/>
      <c r="O40" s="738"/>
      <c r="P40" s="738"/>
      <c r="Q40" s="738"/>
      <c r="R40" s="738"/>
      <c r="S40" s="738"/>
      <c r="T40" s="739"/>
      <c r="U40" s="737" t="s">
        <v>313</v>
      </c>
      <c r="V40" s="738"/>
      <c r="W40" s="738"/>
      <c r="X40" s="738"/>
      <c r="Y40" s="738"/>
      <c r="Z40" s="738"/>
      <c r="AA40" s="738"/>
      <c r="AB40" s="738"/>
      <c r="AC40" s="738"/>
      <c r="AD40" s="738"/>
      <c r="AE40" s="738"/>
      <c r="AF40" s="738"/>
      <c r="AG40" s="738"/>
      <c r="AH40" s="738"/>
      <c r="AI40" s="739"/>
      <c r="AJ40" s="737"/>
      <c r="AK40" s="738"/>
      <c r="AL40" s="738"/>
      <c r="AM40" s="738"/>
      <c r="AN40" s="738"/>
      <c r="AO40" s="738"/>
      <c r="AP40" s="738"/>
      <c r="AQ40" s="738"/>
      <c r="AR40" s="738"/>
      <c r="AS40" s="738"/>
      <c r="AT40" s="738"/>
      <c r="AU40" s="738"/>
      <c r="AV40" s="738"/>
      <c r="AW40" s="738"/>
      <c r="AX40" s="738"/>
      <c r="AY40" s="738"/>
      <c r="AZ40" s="739"/>
    </row>
    <row r="41" spans="1:52" s="246" customFormat="1" ht="9.9499999999999993" customHeight="1">
      <c r="A41" s="740"/>
      <c r="B41" s="741"/>
      <c r="C41" s="741"/>
      <c r="D41" s="741"/>
      <c r="E41" s="742"/>
      <c r="F41" s="740"/>
      <c r="G41" s="741"/>
      <c r="H41" s="741"/>
      <c r="I41" s="741"/>
      <c r="J41" s="741"/>
      <c r="K41" s="741"/>
      <c r="L41" s="741"/>
      <c r="M41" s="741"/>
      <c r="N41" s="741"/>
      <c r="O41" s="741"/>
      <c r="P41" s="741"/>
      <c r="Q41" s="741"/>
      <c r="R41" s="741"/>
      <c r="S41" s="741"/>
      <c r="T41" s="742"/>
      <c r="U41" s="740"/>
      <c r="V41" s="741"/>
      <c r="W41" s="741"/>
      <c r="X41" s="741"/>
      <c r="Y41" s="741"/>
      <c r="Z41" s="741"/>
      <c r="AA41" s="741"/>
      <c r="AB41" s="741"/>
      <c r="AC41" s="741"/>
      <c r="AD41" s="741"/>
      <c r="AE41" s="741"/>
      <c r="AF41" s="741"/>
      <c r="AG41" s="741"/>
      <c r="AH41" s="741"/>
      <c r="AI41" s="742"/>
      <c r="AJ41" s="740"/>
      <c r="AK41" s="741"/>
      <c r="AL41" s="741"/>
      <c r="AM41" s="741"/>
      <c r="AN41" s="741"/>
      <c r="AO41" s="741"/>
      <c r="AP41" s="741"/>
      <c r="AQ41" s="741"/>
      <c r="AR41" s="741"/>
      <c r="AS41" s="741"/>
      <c r="AT41" s="741"/>
      <c r="AU41" s="741"/>
      <c r="AV41" s="741"/>
      <c r="AW41" s="741"/>
      <c r="AX41" s="741"/>
      <c r="AY41" s="741"/>
      <c r="AZ41" s="742"/>
    </row>
    <row r="42" spans="1:52" s="246" customFormat="1" ht="9.9499999999999993" customHeight="1">
      <c r="A42" s="737" t="s">
        <v>327</v>
      </c>
      <c r="B42" s="738"/>
      <c r="C42" s="738"/>
      <c r="D42" s="738"/>
      <c r="E42" s="739"/>
      <c r="F42" s="737" t="str">
        <f>生活機能チェックシート!J9</f>
        <v>■自立(10) □一部介助(5) □全介助(0)</v>
      </c>
      <c r="G42" s="738"/>
      <c r="H42" s="738"/>
      <c r="I42" s="738"/>
      <c r="J42" s="738"/>
      <c r="K42" s="738"/>
      <c r="L42" s="738"/>
      <c r="M42" s="738"/>
      <c r="N42" s="738"/>
      <c r="O42" s="738"/>
      <c r="P42" s="738"/>
      <c r="Q42" s="738"/>
      <c r="R42" s="738"/>
      <c r="S42" s="738"/>
      <c r="T42" s="739"/>
      <c r="U42" s="737" t="s">
        <v>313</v>
      </c>
      <c r="V42" s="738"/>
      <c r="W42" s="738"/>
      <c r="X42" s="738"/>
      <c r="Y42" s="738"/>
      <c r="Z42" s="738"/>
      <c r="AA42" s="738"/>
      <c r="AB42" s="738"/>
      <c r="AC42" s="738"/>
      <c r="AD42" s="738"/>
      <c r="AE42" s="738"/>
      <c r="AF42" s="738"/>
      <c r="AG42" s="738"/>
      <c r="AH42" s="738"/>
      <c r="AI42" s="739"/>
      <c r="AJ42" s="737"/>
      <c r="AK42" s="738"/>
      <c r="AL42" s="738"/>
      <c r="AM42" s="738"/>
      <c r="AN42" s="738"/>
      <c r="AO42" s="738"/>
      <c r="AP42" s="738"/>
      <c r="AQ42" s="738"/>
      <c r="AR42" s="738"/>
      <c r="AS42" s="738"/>
      <c r="AT42" s="738"/>
      <c r="AU42" s="738"/>
      <c r="AV42" s="738"/>
      <c r="AW42" s="738"/>
      <c r="AX42" s="738"/>
      <c r="AY42" s="738"/>
      <c r="AZ42" s="739"/>
    </row>
    <row r="43" spans="1:52" s="246" customFormat="1" ht="9.9499999999999993" customHeight="1">
      <c r="A43" s="740"/>
      <c r="B43" s="741"/>
      <c r="C43" s="741"/>
      <c r="D43" s="741"/>
      <c r="E43" s="742"/>
      <c r="F43" s="740"/>
      <c r="G43" s="741"/>
      <c r="H43" s="741"/>
      <c r="I43" s="741"/>
      <c r="J43" s="741"/>
      <c r="K43" s="741"/>
      <c r="L43" s="741"/>
      <c r="M43" s="741"/>
      <c r="N43" s="741"/>
      <c r="O43" s="741"/>
      <c r="P43" s="741"/>
      <c r="Q43" s="741"/>
      <c r="R43" s="741"/>
      <c r="S43" s="741"/>
      <c r="T43" s="742"/>
      <c r="U43" s="740"/>
      <c r="V43" s="741"/>
      <c r="W43" s="741"/>
      <c r="X43" s="741"/>
      <c r="Y43" s="741"/>
      <c r="Z43" s="741"/>
      <c r="AA43" s="741"/>
      <c r="AB43" s="741"/>
      <c r="AC43" s="741"/>
      <c r="AD43" s="741"/>
      <c r="AE43" s="741"/>
      <c r="AF43" s="741"/>
      <c r="AG43" s="741"/>
      <c r="AH43" s="741"/>
      <c r="AI43" s="742"/>
      <c r="AJ43" s="740"/>
      <c r="AK43" s="741"/>
      <c r="AL43" s="741"/>
      <c r="AM43" s="741"/>
      <c r="AN43" s="741"/>
      <c r="AO43" s="741"/>
      <c r="AP43" s="741"/>
      <c r="AQ43" s="741"/>
      <c r="AR43" s="741"/>
      <c r="AS43" s="741"/>
      <c r="AT43" s="741"/>
      <c r="AU43" s="741"/>
      <c r="AV43" s="741"/>
      <c r="AW43" s="741"/>
      <c r="AX43" s="741"/>
      <c r="AY43" s="741"/>
      <c r="AZ43" s="742"/>
    </row>
    <row r="44" spans="1:52" s="246" customFormat="1" ht="9.9499999999999993" customHeight="1">
      <c r="A44" s="737" t="s">
        <v>326</v>
      </c>
      <c r="B44" s="738"/>
      <c r="C44" s="738"/>
      <c r="D44" s="738"/>
      <c r="E44" s="739"/>
      <c r="F44" s="737">
        <f>生活機能チェックシート!J53</f>
        <v>0</v>
      </c>
      <c r="G44" s="738"/>
      <c r="H44" s="738"/>
      <c r="I44" s="738"/>
      <c r="J44" s="738"/>
      <c r="K44" s="738"/>
      <c r="L44" s="738"/>
      <c r="M44" s="738"/>
      <c r="N44" s="738"/>
      <c r="O44" s="738"/>
      <c r="P44" s="738"/>
      <c r="Q44" s="738"/>
      <c r="R44" s="738"/>
      <c r="S44" s="738"/>
      <c r="T44" s="739"/>
      <c r="U44" s="737" t="s">
        <v>313</v>
      </c>
      <c r="V44" s="738"/>
      <c r="W44" s="738"/>
      <c r="X44" s="738"/>
      <c r="Y44" s="738"/>
      <c r="Z44" s="738"/>
      <c r="AA44" s="738"/>
      <c r="AB44" s="738"/>
      <c r="AC44" s="738"/>
      <c r="AD44" s="738"/>
      <c r="AE44" s="738"/>
      <c r="AF44" s="738"/>
      <c r="AG44" s="738"/>
      <c r="AH44" s="738"/>
      <c r="AI44" s="739"/>
      <c r="AJ44" s="737"/>
      <c r="AK44" s="738"/>
      <c r="AL44" s="738"/>
      <c r="AM44" s="738"/>
      <c r="AN44" s="738"/>
      <c r="AO44" s="738"/>
      <c r="AP44" s="738"/>
      <c r="AQ44" s="738"/>
      <c r="AR44" s="738"/>
      <c r="AS44" s="738"/>
      <c r="AT44" s="738"/>
      <c r="AU44" s="738"/>
      <c r="AV44" s="738"/>
      <c r="AW44" s="738"/>
      <c r="AX44" s="738"/>
      <c r="AY44" s="738"/>
      <c r="AZ44" s="739"/>
    </row>
    <row r="45" spans="1:52" s="246" customFormat="1" ht="9.9499999999999993" customHeight="1">
      <c r="A45" s="740"/>
      <c r="B45" s="741"/>
      <c r="C45" s="741"/>
      <c r="D45" s="741"/>
      <c r="E45" s="742"/>
      <c r="F45" s="740"/>
      <c r="G45" s="741"/>
      <c r="H45" s="741"/>
      <c r="I45" s="741"/>
      <c r="J45" s="741"/>
      <c r="K45" s="741"/>
      <c r="L45" s="741"/>
      <c r="M45" s="741"/>
      <c r="N45" s="741"/>
      <c r="O45" s="741"/>
      <c r="P45" s="741"/>
      <c r="Q45" s="741"/>
      <c r="R45" s="741"/>
      <c r="S45" s="741"/>
      <c r="T45" s="742"/>
      <c r="U45" s="740"/>
      <c r="V45" s="741"/>
      <c r="W45" s="741"/>
      <c r="X45" s="741"/>
      <c r="Y45" s="741"/>
      <c r="Z45" s="741"/>
      <c r="AA45" s="741"/>
      <c r="AB45" s="741"/>
      <c r="AC45" s="741"/>
      <c r="AD45" s="741"/>
      <c r="AE45" s="741"/>
      <c r="AF45" s="741"/>
      <c r="AG45" s="741"/>
      <c r="AH45" s="741"/>
      <c r="AI45" s="742"/>
      <c r="AJ45" s="740"/>
      <c r="AK45" s="741"/>
      <c r="AL45" s="741"/>
      <c r="AM45" s="741"/>
      <c r="AN45" s="741"/>
      <c r="AO45" s="741"/>
      <c r="AP45" s="741"/>
      <c r="AQ45" s="741"/>
      <c r="AR45" s="741"/>
      <c r="AS45" s="741"/>
      <c r="AT45" s="741"/>
      <c r="AU45" s="741"/>
      <c r="AV45" s="741"/>
      <c r="AW45" s="741"/>
      <c r="AX45" s="741"/>
      <c r="AY45" s="741"/>
      <c r="AZ45" s="742"/>
    </row>
    <row r="46" spans="1:52" s="246" customFormat="1" ht="9.9499999999999993" customHeight="1">
      <c r="A46" s="737" t="s">
        <v>325</v>
      </c>
      <c r="B46" s="738"/>
      <c r="C46" s="738"/>
      <c r="D46" s="738"/>
      <c r="E46" s="739"/>
      <c r="F46" s="737" t="str">
        <f>生活機能チェックシート!J15</f>
        <v>■自立(10) □一部介助(5) □全介助(0)</v>
      </c>
      <c r="G46" s="738"/>
      <c r="H46" s="738"/>
      <c r="I46" s="738"/>
      <c r="J46" s="738"/>
      <c r="K46" s="738"/>
      <c r="L46" s="738"/>
      <c r="M46" s="738"/>
      <c r="N46" s="738"/>
      <c r="O46" s="738"/>
      <c r="P46" s="738"/>
      <c r="Q46" s="738"/>
      <c r="R46" s="738"/>
      <c r="S46" s="738"/>
      <c r="T46" s="739"/>
      <c r="U46" s="737" t="s">
        <v>313</v>
      </c>
      <c r="V46" s="738"/>
      <c r="W46" s="738"/>
      <c r="X46" s="738"/>
      <c r="Y46" s="738"/>
      <c r="Z46" s="738"/>
      <c r="AA46" s="738"/>
      <c r="AB46" s="738"/>
      <c r="AC46" s="738"/>
      <c r="AD46" s="738"/>
      <c r="AE46" s="738"/>
      <c r="AF46" s="738"/>
      <c r="AG46" s="738"/>
      <c r="AH46" s="738"/>
      <c r="AI46" s="739"/>
      <c r="AJ46" s="737"/>
      <c r="AK46" s="738"/>
      <c r="AL46" s="738"/>
      <c r="AM46" s="738"/>
      <c r="AN46" s="738"/>
      <c r="AO46" s="738"/>
      <c r="AP46" s="738"/>
      <c r="AQ46" s="738"/>
      <c r="AR46" s="738"/>
      <c r="AS46" s="738"/>
      <c r="AT46" s="738"/>
      <c r="AU46" s="738"/>
      <c r="AV46" s="738"/>
      <c r="AW46" s="738"/>
      <c r="AX46" s="738"/>
      <c r="AY46" s="738"/>
      <c r="AZ46" s="739"/>
    </row>
    <row r="47" spans="1:52" s="246" customFormat="1" ht="9.9499999999999993" customHeight="1">
      <c r="A47" s="740"/>
      <c r="B47" s="741"/>
      <c r="C47" s="741"/>
      <c r="D47" s="741"/>
      <c r="E47" s="742"/>
      <c r="F47" s="740"/>
      <c r="G47" s="741"/>
      <c r="H47" s="741"/>
      <c r="I47" s="741"/>
      <c r="J47" s="741"/>
      <c r="K47" s="741"/>
      <c r="L47" s="741"/>
      <c r="M47" s="741"/>
      <c r="N47" s="741"/>
      <c r="O47" s="741"/>
      <c r="P47" s="741"/>
      <c r="Q47" s="741"/>
      <c r="R47" s="741"/>
      <c r="S47" s="741"/>
      <c r="T47" s="742"/>
      <c r="U47" s="740"/>
      <c r="V47" s="741"/>
      <c r="W47" s="741"/>
      <c r="X47" s="741"/>
      <c r="Y47" s="741"/>
      <c r="Z47" s="741"/>
      <c r="AA47" s="741"/>
      <c r="AB47" s="741"/>
      <c r="AC47" s="741"/>
      <c r="AD47" s="741"/>
      <c r="AE47" s="741"/>
      <c r="AF47" s="741"/>
      <c r="AG47" s="741"/>
      <c r="AH47" s="741"/>
      <c r="AI47" s="742"/>
      <c r="AJ47" s="740"/>
      <c r="AK47" s="741"/>
      <c r="AL47" s="741"/>
      <c r="AM47" s="741"/>
      <c r="AN47" s="741"/>
      <c r="AO47" s="741"/>
      <c r="AP47" s="741"/>
      <c r="AQ47" s="741"/>
      <c r="AR47" s="741"/>
      <c r="AS47" s="741"/>
      <c r="AT47" s="741"/>
      <c r="AU47" s="741"/>
      <c r="AV47" s="741"/>
      <c r="AW47" s="741"/>
      <c r="AX47" s="741"/>
      <c r="AY47" s="741"/>
      <c r="AZ47" s="742"/>
    </row>
    <row r="48" spans="1:52" s="246" customFormat="1" ht="9.9499999999999993" customHeight="1">
      <c r="A48" s="737" t="s">
        <v>324</v>
      </c>
      <c r="B48" s="738"/>
      <c r="C48" s="738"/>
      <c r="D48" s="738"/>
      <c r="E48" s="739"/>
      <c r="F48" s="737" t="str">
        <f>生活機能チェックシート!J27</f>
        <v>■自立(10) □一部介助(5) □全介助(0)</v>
      </c>
      <c r="G48" s="738"/>
      <c r="H48" s="738"/>
      <c r="I48" s="738"/>
      <c r="J48" s="738"/>
      <c r="K48" s="738"/>
      <c r="L48" s="738"/>
      <c r="M48" s="738"/>
      <c r="N48" s="738"/>
      <c r="O48" s="738"/>
      <c r="P48" s="738"/>
      <c r="Q48" s="738"/>
      <c r="R48" s="738"/>
      <c r="S48" s="738"/>
      <c r="T48" s="739"/>
      <c r="U48" s="737" t="s">
        <v>322</v>
      </c>
      <c r="V48" s="738"/>
      <c r="W48" s="738"/>
      <c r="X48" s="738"/>
      <c r="Y48" s="738"/>
      <c r="Z48" s="738"/>
      <c r="AA48" s="738"/>
      <c r="AB48" s="738"/>
      <c r="AC48" s="738"/>
      <c r="AD48" s="738"/>
      <c r="AE48" s="738"/>
      <c r="AF48" s="738"/>
      <c r="AG48" s="738"/>
      <c r="AH48" s="738"/>
      <c r="AI48" s="739"/>
      <c r="AJ48" s="737"/>
      <c r="AK48" s="738"/>
      <c r="AL48" s="738"/>
      <c r="AM48" s="738"/>
      <c r="AN48" s="738"/>
      <c r="AO48" s="738"/>
      <c r="AP48" s="738"/>
      <c r="AQ48" s="738"/>
      <c r="AR48" s="738"/>
      <c r="AS48" s="738"/>
      <c r="AT48" s="738"/>
      <c r="AU48" s="738"/>
      <c r="AV48" s="738"/>
      <c r="AW48" s="738"/>
      <c r="AX48" s="738"/>
      <c r="AY48" s="738"/>
      <c r="AZ48" s="739"/>
    </row>
    <row r="49" spans="1:92" s="246" customFormat="1" ht="9.9499999999999993" customHeight="1">
      <c r="A49" s="740"/>
      <c r="B49" s="741"/>
      <c r="C49" s="741"/>
      <c r="D49" s="741"/>
      <c r="E49" s="742"/>
      <c r="F49" s="740"/>
      <c r="G49" s="741"/>
      <c r="H49" s="741"/>
      <c r="I49" s="741"/>
      <c r="J49" s="741"/>
      <c r="K49" s="741"/>
      <c r="L49" s="741"/>
      <c r="M49" s="741"/>
      <c r="N49" s="741"/>
      <c r="O49" s="741"/>
      <c r="P49" s="741"/>
      <c r="Q49" s="741"/>
      <c r="R49" s="741"/>
      <c r="S49" s="741"/>
      <c r="T49" s="742"/>
      <c r="U49" s="740"/>
      <c r="V49" s="741"/>
      <c r="W49" s="741"/>
      <c r="X49" s="741"/>
      <c r="Y49" s="741"/>
      <c r="Z49" s="741"/>
      <c r="AA49" s="741"/>
      <c r="AB49" s="741"/>
      <c r="AC49" s="741"/>
      <c r="AD49" s="741"/>
      <c r="AE49" s="741"/>
      <c r="AF49" s="741"/>
      <c r="AG49" s="741"/>
      <c r="AH49" s="741"/>
      <c r="AI49" s="742"/>
      <c r="AJ49" s="740"/>
      <c r="AK49" s="741"/>
      <c r="AL49" s="741"/>
      <c r="AM49" s="741"/>
      <c r="AN49" s="741"/>
      <c r="AO49" s="741"/>
      <c r="AP49" s="741"/>
      <c r="AQ49" s="741"/>
      <c r="AR49" s="741"/>
      <c r="AS49" s="741"/>
      <c r="AT49" s="741"/>
      <c r="AU49" s="741"/>
      <c r="AV49" s="741"/>
      <c r="AW49" s="741"/>
      <c r="AX49" s="741"/>
      <c r="AY49" s="741"/>
      <c r="AZ49" s="742"/>
    </row>
    <row r="50" spans="1:92" s="246" customFormat="1" ht="9.9499999999999993" customHeight="1">
      <c r="A50" s="737" t="s">
        <v>323</v>
      </c>
      <c r="B50" s="738"/>
      <c r="C50" s="738"/>
      <c r="D50" s="738"/>
      <c r="E50" s="739"/>
      <c r="F50" s="737" t="str">
        <f>生活機能チェックシート!J25</f>
        <v>■自立(10) □一部介助(5) □全介助(0)</v>
      </c>
      <c r="G50" s="738"/>
      <c r="H50" s="738"/>
      <c r="I50" s="738"/>
      <c r="J50" s="738"/>
      <c r="K50" s="738"/>
      <c r="L50" s="738"/>
      <c r="M50" s="738"/>
      <c r="N50" s="738"/>
      <c r="O50" s="738"/>
      <c r="P50" s="738"/>
      <c r="Q50" s="738"/>
      <c r="R50" s="738"/>
      <c r="S50" s="738"/>
      <c r="T50" s="739"/>
      <c r="U50" s="737" t="s">
        <v>322</v>
      </c>
      <c r="V50" s="738"/>
      <c r="W50" s="738"/>
      <c r="X50" s="738"/>
      <c r="Y50" s="738"/>
      <c r="Z50" s="738"/>
      <c r="AA50" s="738"/>
      <c r="AB50" s="738"/>
      <c r="AC50" s="738"/>
      <c r="AD50" s="738"/>
      <c r="AE50" s="738"/>
      <c r="AF50" s="738"/>
      <c r="AG50" s="738"/>
      <c r="AH50" s="738"/>
      <c r="AI50" s="739"/>
      <c r="AJ50" s="737"/>
      <c r="AK50" s="738"/>
      <c r="AL50" s="738"/>
      <c r="AM50" s="738"/>
      <c r="AN50" s="738"/>
      <c r="AO50" s="738"/>
      <c r="AP50" s="738"/>
      <c r="AQ50" s="738"/>
      <c r="AR50" s="738"/>
      <c r="AS50" s="738"/>
      <c r="AT50" s="738"/>
      <c r="AU50" s="738"/>
      <c r="AV50" s="738"/>
      <c r="AW50" s="738"/>
      <c r="AX50" s="738"/>
      <c r="AY50" s="738"/>
      <c r="AZ50" s="739"/>
    </row>
    <row r="51" spans="1:92" s="246" customFormat="1" ht="9.9499999999999993" customHeight="1">
      <c r="A51" s="740"/>
      <c r="B51" s="741"/>
      <c r="C51" s="741"/>
      <c r="D51" s="741"/>
      <c r="E51" s="742"/>
      <c r="F51" s="740"/>
      <c r="G51" s="741"/>
      <c r="H51" s="741"/>
      <c r="I51" s="741"/>
      <c r="J51" s="741"/>
      <c r="K51" s="741"/>
      <c r="L51" s="741"/>
      <c r="M51" s="741"/>
      <c r="N51" s="741"/>
      <c r="O51" s="741"/>
      <c r="P51" s="741"/>
      <c r="Q51" s="741"/>
      <c r="R51" s="741"/>
      <c r="S51" s="741"/>
      <c r="T51" s="742"/>
      <c r="U51" s="740"/>
      <c r="V51" s="741"/>
      <c r="W51" s="741"/>
      <c r="X51" s="741"/>
      <c r="Y51" s="741"/>
      <c r="Z51" s="741"/>
      <c r="AA51" s="741"/>
      <c r="AB51" s="741"/>
      <c r="AC51" s="741"/>
      <c r="AD51" s="741"/>
      <c r="AE51" s="741"/>
      <c r="AF51" s="741"/>
      <c r="AG51" s="741"/>
      <c r="AH51" s="741"/>
      <c r="AI51" s="742"/>
      <c r="AJ51" s="740"/>
      <c r="AK51" s="741"/>
      <c r="AL51" s="741"/>
      <c r="AM51" s="741"/>
      <c r="AN51" s="741"/>
      <c r="AO51" s="741"/>
      <c r="AP51" s="741"/>
      <c r="AQ51" s="741"/>
      <c r="AR51" s="741"/>
      <c r="AS51" s="741"/>
      <c r="AT51" s="741"/>
      <c r="AU51" s="741"/>
      <c r="AV51" s="741"/>
      <c r="AW51" s="741"/>
      <c r="AX51" s="741"/>
      <c r="AY51" s="741"/>
      <c r="AZ51" s="742"/>
    </row>
    <row r="52" spans="1:92" s="246" customFormat="1" ht="9" customHeight="1"/>
    <row r="53" spans="1:92" s="246" customFormat="1" ht="9" customHeight="1">
      <c r="A53" s="767" t="s">
        <v>321</v>
      </c>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67"/>
      <c r="BP53" s="247"/>
      <c r="BQ53" s="247"/>
      <c r="BR53" s="247"/>
      <c r="BS53" s="247"/>
      <c r="BT53" s="247"/>
      <c r="BU53" s="247"/>
      <c r="BV53" s="247"/>
      <c r="BW53" s="247"/>
      <c r="BX53" s="247"/>
      <c r="BY53" s="247"/>
    </row>
    <row r="54" spans="1:92" s="246" customFormat="1" ht="9" customHeight="1">
      <c r="A54" s="768"/>
      <c r="B54" s="768"/>
      <c r="C54" s="768"/>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8"/>
      <c r="BP54" s="247"/>
      <c r="BQ54" s="247"/>
      <c r="BR54" s="247"/>
      <c r="BS54" s="247"/>
      <c r="BT54" s="247"/>
      <c r="BU54" s="247"/>
      <c r="BV54" s="247"/>
      <c r="BW54" s="247"/>
      <c r="BX54" s="247"/>
      <c r="BY54" s="247"/>
    </row>
    <row r="55" spans="1:92" s="246" customFormat="1" ht="9.9499999999999993" customHeight="1">
      <c r="A55" s="737" t="s">
        <v>320</v>
      </c>
      <c r="B55" s="738"/>
      <c r="C55" s="738"/>
      <c r="D55" s="738"/>
      <c r="E55" s="739"/>
      <c r="F55" s="737" t="str">
        <f>生活機能チェックシート!J29</f>
        <v>□自立 □見守り □一部介助 ■全介助</v>
      </c>
      <c r="G55" s="738"/>
      <c r="H55" s="738"/>
      <c r="I55" s="738"/>
      <c r="J55" s="738"/>
      <c r="K55" s="738"/>
      <c r="L55" s="738"/>
      <c r="M55" s="738"/>
      <c r="N55" s="738"/>
      <c r="O55" s="738"/>
      <c r="P55" s="738"/>
      <c r="Q55" s="738"/>
      <c r="R55" s="738"/>
      <c r="S55" s="738"/>
      <c r="T55" s="739"/>
      <c r="U55" s="737" t="s">
        <v>313</v>
      </c>
      <c r="V55" s="738"/>
      <c r="W55" s="738"/>
      <c r="X55" s="738"/>
      <c r="Y55" s="738"/>
      <c r="Z55" s="738"/>
      <c r="AA55" s="738"/>
      <c r="AB55" s="738"/>
      <c r="AC55" s="738"/>
      <c r="AD55" s="738"/>
      <c r="AE55" s="738"/>
      <c r="AF55" s="738"/>
      <c r="AG55" s="738"/>
      <c r="AH55" s="738"/>
      <c r="AI55" s="739"/>
      <c r="AJ55" s="737" t="s">
        <v>312</v>
      </c>
      <c r="AK55" s="738"/>
      <c r="AL55" s="738"/>
      <c r="AM55" s="738"/>
      <c r="AN55" s="738"/>
      <c r="AO55" s="738"/>
      <c r="AP55" s="738"/>
      <c r="AQ55" s="738"/>
      <c r="AR55" s="738"/>
      <c r="AS55" s="738"/>
      <c r="AT55" s="738"/>
      <c r="AU55" s="738"/>
      <c r="AV55" s="738"/>
      <c r="AW55" s="738"/>
      <c r="AX55" s="738"/>
      <c r="AY55" s="738"/>
      <c r="AZ55" s="739"/>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1:92" s="246" customFormat="1" ht="9.9499999999999993" customHeight="1">
      <c r="A56" s="740"/>
      <c r="B56" s="741"/>
      <c r="C56" s="741"/>
      <c r="D56" s="741"/>
      <c r="E56" s="742"/>
      <c r="F56" s="740"/>
      <c r="G56" s="741"/>
      <c r="H56" s="741"/>
      <c r="I56" s="741"/>
      <c r="J56" s="741"/>
      <c r="K56" s="741"/>
      <c r="L56" s="741"/>
      <c r="M56" s="741"/>
      <c r="N56" s="741"/>
      <c r="O56" s="741"/>
      <c r="P56" s="741"/>
      <c r="Q56" s="741"/>
      <c r="R56" s="741"/>
      <c r="S56" s="741"/>
      <c r="T56" s="742"/>
      <c r="U56" s="740"/>
      <c r="V56" s="741"/>
      <c r="W56" s="741"/>
      <c r="X56" s="741"/>
      <c r="Y56" s="741"/>
      <c r="Z56" s="741"/>
      <c r="AA56" s="741"/>
      <c r="AB56" s="741"/>
      <c r="AC56" s="741"/>
      <c r="AD56" s="741"/>
      <c r="AE56" s="741"/>
      <c r="AF56" s="741"/>
      <c r="AG56" s="741"/>
      <c r="AH56" s="741"/>
      <c r="AI56" s="742"/>
      <c r="AJ56" s="740"/>
      <c r="AK56" s="741"/>
      <c r="AL56" s="741"/>
      <c r="AM56" s="741"/>
      <c r="AN56" s="741"/>
      <c r="AO56" s="741"/>
      <c r="AP56" s="741"/>
      <c r="AQ56" s="741"/>
      <c r="AR56" s="741"/>
      <c r="AS56" s="741"/>
      <c r="AT56" s="741"/>
      <c r="AU56" s="741"/>
      <c r="AV56" s="741"/>
      <c r="AW56" s="741"/>
      <c r="AX56" s="741"/>
      <c r="AY56" s="741"/>
      <c r="AZ56" s="742"/>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1:92" s="246" customFormat="1" ht="9.9499999999999993" customHeight="1">
      <c r="A57" s="737" t="s">
        <v>319</v>
      </c>
      <c r="B57" s="738"/>
      <c r="C57" s="738"/>
      <c r="D57" s="738"/>
      <c r="E57" s="739"/>
      <c r="F57" s="737" t="str">
        <f>生活機能チェックシート!J33</f>
        <v>□自立 □見守り □一部介助 ■全介助</v>
      </c>
      <c r="G57" s="738"/>
      <c r="H57" s="738"/>
      <c r="I57" s="738"/>
      <c r="J57" s="738"/>
      <c r="K57" s="738"/>
      <c r="L57" s="738"/>
      <c r="M57" s="738"/>
      <c r="N57" s="738"/>
      <c r="O57" s="738"/>
      <c r="P57" s="738"/>
      <c r="Q57" s="738"/>
      <c r="R57" s="738"/>
      <c r="S57" s="738"/>
      <c r="T57" s="739"/>
      <c r="U57" s="737" t="s">
        <v>313</v>
      </c>
      <c r="V57" s="738"/>
      <c r="W57" s="738"/>
      <c r="X57" s="738"/>
      <c r="Y57" s="738"/>
      <c r="Z57" s="738"/>
      <c r="AA57" s="738"/>
      <c r="AB57" s="738"/>
      <c r="AC57" s="738"/>
      <c r="AD57" s="738"/>
      <c r="AE57" s="738"/>
      <c r="AF57" s="738"/>
      <c r="AG57" s="738"/>
      <c r="AH57" s="738"/>
      <c r="AI57" s="739"/>
      <c r="AJ57" s="737" t="s">
        <v>312</v>
      </c>
      <c r="AK57" s="738"/>
      <c r="AL57" s="738"/>
      <c r="AM57" s="738"/>
      <c r="AN57" s="738"/>
      <c r="AO57" s="738"/>
      <c r="AP57" s="738"/>
      <c r="AQ57" s="738"/>
      <c r="AR57" s="738"/>
      <c r="AS57" s="738"/>
      <c r="AT57" s="738"/>
      <c r="AU57" s="738"/>
      <c r="AV57" s="738"/>
      <c r="AW57" s="738"/>
      <c r="AX57" s="738"/>
      <c r="AY57" s="738"/>
      <c r="AZ57" s="739"/>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1:92" s="246" customFormat="1" ht="9.9499999999999993" customHeight="1">
      <c r="A58" s="740"/>
      <c r="B58" s="741"/>
      <c r="C58" s="741"/>
      <c r="D58" s="741"/>
      <c r="E58" s="742"/>
      <c r="F58" s="740"/>
      <c r="G58" s="741"/>
      <c r="H58" s="741"/>
      <c r="I58" s="741"/>
      <c r="J58" s="741"/>
      <c r="K58" s="741"/>
      <c r="L58" s="741"/>
      <c r="M58" s="741"/>
      <c r="N58" s="741"/>
      <c r="O58" s="741"/>
      <c r="P58" s="741"/>
      <c r="Q58" s="741"/>
      <c r="R58" s="741"/>
      <c r="S58" s="741"/>
      <c r="T58" s="742"/>
      <c r="U58" s="740"/>
      <c r="V58" s="741"/>
      <c r="W58" s="741"/>
      <c r="X58" s="741"/>
      <c r="Y58" s="741"/>
      <c r="Z58" s="741"/>
      <c r="AA58" s="741"/>
      <c r="AB58" s="741"/>
      <c r="AC58" s="741"/>
      <c r="AD58" s="741"/>
      <c r="AE58" s="741"/>
      <c r="AF58" s="741"/>
      <c r="AG58" s="741"/>
      <c r="AH58" s="741"/>
      <c r="AI58" s="742"/>
      <c r="AJ58" s="740"/>
      <c r="AK58" s="741"/>
      <c r="AL58" s="741"/>
      <c r="AM58" s="741"/>
      <c r="AN58" s="741"/>
      <c r="AO58" s="741"/>
      <c r="AP58" s="741"/>
      <c r="AQ58" s="741"/>
      <c r="AR58" s="741"/>
      <c r="AS58" s="741"/>
      <c r="AT58" s="741"/>
      <c r="AU58" s="741"/>
      <c r="AV58" s="741"/>
      <c r="AW58" s="741"/>
      <c r="AX58" s="741"/>
      <c r="AY58" s="741"/>
      <c r="AZ58" s="742"/>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1:92" s="246" customFormat="1" ht="9.9499999999999993" customHeight="1">
      <c r="A59" s="737" t="s">
        <v>318</v>
      </c>
      <c r="B59" s="738"/>
      <c r="C59" s="738"/>
      <c r="D59" s="738"/>
      <c r="E59" s="739"/>
      <c r="F59" s="737" t="str">
        <f>生活機能チェックシート!J31</f>
        <v>□自立 □見守り □一部介助 ■全介助</v>
      </c>
      <c r="G59" s="738"/>
      <c r="H59" s="738"/>
      <c r="I59" s="738"/>
      <c r="J59" s="738"/>
      <c r="K59" s="738"/>
      <c r="L59" s="738"/>
      <c r="M59" s="738"/>
      <c r="N59" s="738"/>
      <c r="O59" s="738"/>
      <c r="P59" s="738"/>
      <c r="Q59" s="738"/>
      <c r="R59" s="738"/>
      <c r="S59" s="738"/>
      <c r="T59" s="739"/>
      <c r="U59" s="737" t="s">
        <v>313</v>
      </c>
      <c r="V59" s="738"/>
      <c r="W59" s="738"/>
      <c r="X59" s="738"/>
      <c r="Y59" s="738"/>
      <c r="Z59" s="738"/>
      <c r="AA59" s="738"/>
      <c r="AB59" s="738"/>
      <c r="AC59" s="738"/>
      <c r="AD59" s="738"/>
      <c r="AE59" s="738"/>
      <c r="AF59" s="738"/>
      <c r="AG59" s="738"/>
      <c r="AH59" s="738"/>
      <c r="AI59" s="739"/>
      <c r="AJ59" s="737" t="s">
        <v>312</v>
      </c>
      <c r="AK59" s="738"/>
      <c r="AL59" s="738"/>
      <c r="AM59" s="738"/>
      <c r="AN59" s="738"/>
      <c r="AO59" s="738"/>
      <c r="AP59" s="738"/>
      <c r="AQ59" s="738"/>
      <c r="AR59" s="738"/>
      <c r="AS59" s="738"/>
      <c r="AT59" s="738"/>
      <c r="AU59" s="738"/>
      <c r="AV59" s="738"/>
      <c r="AW59" s="738"/>
      <c r="AX59" s="738"/>
      <c r="AY59" s="738"/>
      <c r="AZ59" s="739"/>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1:92" s="246" customFormat="1" ht="9.9499999999999993" customHeight="1">
      <c r="A60" s="740"/>
      <c r="B60" s="741"/>
      <c r="C60" s="741"/>
      <c r="D60" s="741"/>
      <c r="E60" s="742"/>
      <c r="F60" s="740"/>
      <c r="G60" s="741"/>
      <c r="H60" s="741"/>
      <c r="I60" s="741"/>
      <c r="J60" s="741"/>
      <c r="K60" s="741"/>
      <c r="L60" s="741"/>
      <c r="M60" s="741"/>
      <c r="N60" s="741"/>
      <c r="O60" s="741"/>
      <c r="P60" s="741"/>
      <c r="Q60" s="741"/>
      <c r="R60" s="741"/>
      <c r="S60" s="741"/>
      <c r="T60" s="742"/>
      <c r="U60" s="740"/>
      <c r="V60" s="741"/>
      <c r="W60" s="741"/>
      <c r="X60" s="741"/>
      <c r="Y60" s="741"/>
      <c r="Z60" s="741"/>
      <c r="AA60" s="741"/>
      <c r="AB60" s="741"/>
      <c r="AC60" s="741"/>
      <c r="AD60" s="741"/>
      <c r="AE60" s="741"/>
      <c r="AF60" s="741"/>
      <c r="AG60" s="741"/>
      <c r="AH60" s="741"/>
      <c r="AI60" s="742"/>
      <c r="AJ60" s="740"/>
      <c r="AK60" s="741"/>
      <c r="AL60" s="741"/>
      <c r="AM60" s="741"/>
      <c r="AN60" s="741"/>
      <c r="AO60" s="741"/>
      <c r="AP60" s="741"/>
      <c r="AQ60" s="741"/>
      <c r="AR60" s="741"/>
      <c r="AS60" s="741"/>
      <c r="AT60" s="741"/>
      <c r="AU60" s="741"/>
      <c r="AV60" s="741"/>
      <c r="AW60" s="741"/>
      <c r="AX60" s="741"/>
      <c r="AY60" s="741"/>
      <c r="AZ60" s="742"/>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1:92" s="246" customFormat="1" ht="9.9499999999999993" customHeight="1">
      <c r="A61" s="749" t="s">
        <v>317</v>
      </c>
      <c r="B61" s="750"/>
      <c r="C61" s="750"/>
      <c r="D61" s="750"/>
      <c r="E61" s="751"/>
      <c r="F61" s="749" t="s">
        <v>313</v>
      </c>
      <c r="G61" s="750"/>
      <c r="H61" s="750"/>
      <c r="I61" s="750"/>
      <c r="J61" s="750"/>
      <c r="K61" s="750"/>
      <c r="L61" s="750"/>
      <c r="M61" s="750"/>
      <c r="N61" s="750"/>
      <c r="O61" s="750"/>
      <c r="P61" s="750"/>
      <c r="Q61" s="750"/>
      <c r="R61" s="750"/>
      <c r="S61" s="750"/>
      <c r="T61" s="751"/>
      <c r="U61" s="761" t="s">
        <v>312</v>
      </c>
      <c r="V61" s="762"/>
      <c r="W61" s="762"/>
      <c r="X61" s="762"/>
      <c r="Y61" s="762"/>
      <c r="Z61" s="762"/>
      <c r="AA61" s="762"/>
      <c r="AB61" s="762"/>
      <c r="AC61" s="762"/>
      <c r="AD61" s="762"/>
      <c r="AE61" s="762"/>
      <c r="AF61" s="762"/>
      <c r="AG61" s="762"/>
      <c r="AH61" s="762"/>
      <c r="AI61" s="762"/>
      <c r="AJ61" s="762"/>
      <c r="AK61" s="763"/>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1:92" ht="9.9499999999999993" customHeight="1">
      <c r="A62" s="752"/>
      <c r="B62" s="753"/>
      <c r="C62" s="753"/>
      <c r="D62" s="753"/>
      <c r="E62" s="754"/>
      <c r="F62" s="752"/>
      <c r="G62" s="753"/>
      <c r="H62" s="753"/>
      <c r="I62" s="753"/>
      <c r="J62" s="753"/>
      <c r="K62" s="753"/>
      <c r="L62" s="753"/>
      <c r="M62" s="753"/>
      <c r="N62" s="753"/>
      <c r="O62" s="753"/>
      <c r="P62" s="753"/>
      <c r="Q62" s="753"/>
      <c r="R62" s="753"/>
      <c r="S62" s="753"/>
      <c r="T62" s="754"/>
      <c r="U62" s="764"/>
      <c r="V62" s="765"/>
      <c r="W62" s="765"/>
      <c r="X62" s="765"/>
      <c r="Y62" s="765"/>
      <c r="Z62" s="765"/>
      <c r="AA62" s="765"/>
      <c r="AB62" s="765"/>
      <c r="AC62" s="765"/>
      <c r="AD62" s="765"/>
      <c r="AE62" s="765"/>
      <c r="AF62" s="765"/>
      <c r="AG62" s="765"/>
      <c r="AH62" s="765"/>
      <c r="AI62" s="765"/>
      <c r="AJ62" s="765"/>
      <c r="AK62" s="766"/>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row>
    <row r="63" spans="1:92" ht="9.9499999999999993" customHeight="1">
      <c r="A63" s="749" t="s">
        <v>316</v>
      </c>
      <c r="B63" s="750"/>
      <c r="C63" s="750"/>
      <c r="D63" s="750"/>
      <c r="E63" s="751"/>
      <c r="F63" s="749" t="s">
        <v>313</v>
      </c>
      <c r="G63" s="750"/>
      <c r="H63" s="750"/>
      <c r="I63" s="750"/>
      <c r="J63" s="750"/>
      <c r="K63" s="750"/>
      <c r="L63" s="750"/>
      <c r="M63" s="750"/>
      <c r="N63" s="750"/>
      <c r="O63" s="750"/>
      <c r="P63" s="750"/>
      <c r="Q63" s="750"/>
      <c r="R63" s="750"/>
      <c r="S63" s="750"/>
      <c r="T63" s="751"/>
      <c r="U63" s="761" t="s">
        <v>312</v>
      </c>
      <c r="V63" s="762"/>
      <c r="W63" s="762"/>
      <c r="X63" s="762"/>
      <c r="Y63" s="762"/>
      <c r="Z63" s="762"/>
      <c r="AA63" s="762"/>
      <c r="AB63" s="762"/>
      <c r="AC63" s="762"/>
      <c r="AD63" s="762"/>
      <c r="AE63" s="762"/>
      <c r="AF63" s="762"/>
      <c r="AG63" s="762"/>
      <c r="AH63" s="762"/>
      <c r="AI63" s="762"/>
      <c r="AJ63" s="762"/>
      <c r="AK63" s="763"/>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row>
    <row r="64" spans="1:92" ht="9.9499999999999993" customHeight="1">
      <c r="A64" s="752"/>
      <c r="B64" s="753"/>
      <c r="C64" s="753"/>
      <c r="D64" s="753"/>
      <c r="E64" s="754"/>
      <c r="F64" s="752"/>
      <c r="G64" s="753"/>
      <c r="H64" s="753"/>
      <c r="I64" s="753"/>
      <c r="J64" s="753"/>
      <c r="K64" s="753"/>
      <c r="L64" s="753"/>
      <c r="M64" s="753"/>
      <c r="N64" s="753"/>
      <c r="O64" s="753"/>
      <c r="P64" s="753"/>
      <c r="Q64" s="753"/>
      <c r="R64" s="753"/>
      <c r="S64" s="753"/>
      <c r="T64" s="754"/>
      <c r="U64" s="764"/>
      <c r="V64" s="765"/>
      <c r="W64" s="765"/>
      <c r="X64" s="765"/>
      <c r="Y64" s="765"/>
      <c r="Z64" s="765"/>
      <c r="AA64" s="765"/>
      <c r="AB64" s="765"/>
      <c r="AC64" s="765"/>
      <c r="AD64" s="765"/>
      <c r="AE64" s="765"/>
      <c r="AF64" s="765"/>
      <c r="AG64" s="765"/>
      <c r="AH64" s="765"/>
      <c r="AI64" s="765"/>
      <c r="AJ64" s="765"/>
      <c r="AK64" s="766"/>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row>
    <row r="65" spans="1:77" ht="9.9499999999999993" customHeight="1">
      <c r="A65" s="749" t="s">
        <v>315</v>
      </c>
      <c r="B65" s="750"/>
      <c r="C65" s="750"/>
      <c r="D65" s="750"/>
      <c r="E65" s="751"/>
      <c r="F65" s="749" t="s">
        <v>313</v>
      </c>
      <c r="G65" s="750"/>
      <c r="H65" s="750"/>
      <c r="I65" s="750"/>
      <c r="J65" s="750"/>
      <c r="K65" s="750"/>
      <c r="L65" s="750"/>
      <c r="M65" s="750"/>
      <c r="N65" s="750"/>
      <c r="O65" s="750"/>
      <c r="P65" s="750"/>
      <c r="Q65" s="750"/>
      <c r="R65" s="750"/>
      <c r="S65" s="750"/>
      <c r="T65" s="751"/>
      <c r="U65" s="761" t="s">
        <v>312</v>
      </c>
      <c r="V65" s="762"/>
      <c r="W65" s="762"/>
      <c r="X65" s="762"/>
      <c r="Y65" s="762"/>
      <c r="Z65" s="762"/>
      <c r="AA65" s="762"/>
      <c r="AB65" s="762"/>
      <c r="AC65" s="762"/>
      <c r="AD65" s="762"/>
      <c r="AE65" s="762"/>
      <c r="AF65" s="762"/>
      <c r="AG65" s="762"/>
      <c r="AH65" s="762"/>
      <c r="AI65" s="762"/>
      <c r="AJ65" s="762"/>
      <c r="AK65" s="763"/>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row>
    <row r="66" spans="1:77" ht="9.9499999999999993" customHeight="1">
      <c r="A66" s="752"/>
      <c r="B66" s="753"/>
      <c r="C66" s="753"/>
      <c r="D66" s="753"/>
      <c r="E66" s="754"/>
      <c r="F66" s="752"/>
      <c r="G66" s="753"/>
      <c r="H66" s="753"/>
      <c r="I66" s="753"/>
      <c r="J66" s="753"/>
      <c r="K66" s="753"/>
      <c r="L66" s="753"/>
      <c r="M66" s="753"/>
      <c r="N66" s="753"/>
      <c r="O66" s="753"/>
      <c r="P66" s="753"/>
      <c r="Q66" s="753"/>
      <c r="R66" s="753"/>
      <c r="S66" s="753"/>
      <c r="T66" s="754"/>
      <c r="U66" s="764"/>
      <c r="V66" s="765"/>
      <c r="W66" s="765"/>
      <c r="X66" s="765"/>
      <c r="Y66" s="765"/>
      <c r="Z66" s="765"/>
      <c r="AA66" s="765"/>
      <c r="AB66" s="765"/>
      <c r="AC66" s="765"/>
      <c r="AD66" s="765"/>
      <c r="AE66" s="765"/>
      <c r="AF66" s="765"/>
      <c r="AG66" s="765"/>
      <c r="AH66" s="765"/>
      <c r="AI66" s="765"/>
      <c r="AJ66" s="765"/>
      <c r="AK66" s="766"/>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row>
    <row r="67" spans="1:77" ht="9.9499999999999993" customHeight="1">
      <c r="A67" s="749" t="s">
        <v>314</v>
      </c>
      <c r="B67" s="750"/>
      <c r="C67" s="750"/>
      <c r="D67" s="750"/>
      <c r="E67" s="751"/>
      <c r="F67" s="749" t="s">
        <v>313</v>
      </c>
      <c r="G67" s="750"/>
      <c r="H67" s="750"/>
      <c r="I67" s="750"/>
      <c r="J67" s="750"/>
      <c r="K67" s="750"/>
      <c r="L67" s="750"/>
      <c r="M67" s="750"/>
      <c r="N67" s="750"/>
      <c r="O67" s="750"/>
      <c r="P67" s="750"/>
      <c r="Q67" s="750"/>
      <c r="R67" s="750"/>
      <c r="S67" s="750"/>
      <c r="T67" s="751"/>
      <c r="U67" s="761" t="s">
        <v>312</v>
      </c>
      <c r="V67" s="762"/>
      <c r="W67" s="762"/>
      <c r="X67" s="762"/>
      <c r="Y67" s="762"/>
      <c r="Z67" s="762"/>
      <c r="AA67" s="762"/>
      <c r="AB67" s="762"/>
      <c r="AC67" s="762"/>
      <c r="AD67" s="762"/>
      <c r="AE67" s="762"/>
      <c r="AF67" s="762"/>
      <c r="AG67" s="762"/>
      <c r="AH67" s="762"/>
      <c r="AI67" s="762"/>
      <c r="AJ67" s="762"/>
      <c r="AK67" s="763"/>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row>
    <row r="68" spans="1:77" ht="9.9499999999999993" customHeight="1">
      <c r="A68" s="752"/>
      <c r="B68" s="753"/>
      <c r="C68" s="753"/>
      <c r="D68" s="753"/>
      <c r="E68" s="754"/>
      <c r="F68" s="752"/>
      <c r="G68" s="753"/>
      <c r="H68" s="753"/>
      <c r="I68" s="753"/>
      <c r="J68" s="753"/>
      <c r="K68" s="753"/>
      <c r="L68" s="753"/>
      <c r="M68" s="753"/>
      <c r="N68" s="753"/>
      <c r="O68" s="753"/>
      <c r="P68" s="753"/>
      <c r="Q68" s="753"/>
      <c r="R68" s="753"/>
      <c r="S68" s="753"/>
      <c r="T68" s="754"/>
      <c r="U68" s="764"/>
      <c r="V68" s="765"/>
      <c r="W68" s="765"/>
      <c r="X68" s="765"/>
      <c r="Y68" s="765"/>
      <c r="Z68" s="765"/>
      <c r="AA68" s="765"/>
      <c r="AB68" s="765"/>
      <c r="AC68" s="765"/>
      <c r="AD68" s="765"/>
      <c r="AE68" s="765"/>
      <c r="AF68" s="765"/>
      <c r="AG68" s="765"/>
      <c r="AH68" s="765"/>
      <c r="AI68" s="765"/>
      <c r="AJ68" s="765"/>
      <c r="AK68" s="766"/>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row>
    <row r="70" spans="1:77" ht="17.25">
      <c r="A70" s="769" t="s">
        <v>311</v>
      </c>
      <c r="B70" s="769"/>
      <c r="C70" s="769"/>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BO70" s="137"/>
      <c r="BP70" s="137"/>
      <c r="BQ70" s="137"/>
      <c r="BR70" s="137"/>
      <c r="BS70" s="137"/>
      <c r="BT70" s="137"/>
      <c r="BU70" s="137"/>
      <c r="BV70" s="137"/>
      <c r="BW70" s="137"/>
      <c r="BX70" s="137"/>
      <c r="BY70" s="137"/>
    </row>
    <row r="71" spans="1:77">
      <c r="A71" s="755" t="s">
        <v>310</v>
      </c>
      <c r="B71" s="756"/>
      <c r="C71" s="756"/>
      <c r="D71" s="756"/>
      <c r="E71" s="757"/>
      <c r="F71" s="749" t="s">
        <v>307</v>
      </c>
      <c r="G71" s="750"/>
      <c r="H71" s="750"/>
      <c r="I71" s="750"/>
      <c r="J71" s="750"/>
      <c r="K71" s="750"/>
      <c r="L71" s="750"/>
      <c r="M71" s="750"/>
      <c r="N71" s="750"/>
      <c r="O71" s="750"/>
      <c r="P71" s="750"/>
      <c r="Q71" s="750"/>
      <c r="R71" s="750"/>
      <c r="S71" s="750"/>
      <c r="T71" s="751"/>
      <c r="U71" s="761"/>
      <c r="V71" s="762"/>
      <c r="W71" s="762"/>
      <c r="X71" s="762"/>
      <c r="Y71" s="762"/>
      <c r="Z71" s="762"/>
      <c r="AA71" s="762"/>
      <c r="AB71" s="762"/>
      <c r="AC71" s="762"/>
      <c r="AD71" s="762"/>
      <c r="AE71" s="762"/>
      <c r="AF71" s="762"/>
      <c r="AG71" s="762"/>
      <c r="AH71" s="762"/>
      <c r="AI71" s="762"/>
      <c r="AJ71" s="762"/>
      <c r="AK71" s="763"/>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row>
    <row r="72" spans="1:77">
      <c r="A72" s="758"/>
      <c r="B72" s="759"/>
      <c r="C72" s="759"/>
      <c r="D72" s="759"/>
      <c r="E72" s="760"/>
      <c r="F72" s="752"/>
      <c r="G72" s="753"/>
      <c r="H72" s="753"/>
      <c r="I72" s="753"/>
      <c r="J72" s="753"/>
      <c r="K72" s="753"/>
      <c r="L72" s="753"/>
      <c r="M72" s="753"/>
      <c r="N72" s="753"/>
      <c r="O72" s="753"/>
      <c r="P72" s="753"/>
      <c r="Q72" s="753"/>
      <c r="R72" s="753"/>
      <c r="S72" s="753"/>
      <c r="T72" s="754"/>
      <c r="U72" s="764"/>
      <c r="V72" s="765"/>
      <c r="W72" s="765"/>
      <c r="X72" s="765"/>
      <c r="Y72" s="765"/>
      <c r="Z72" s="765"/>
      <c r="AA72" s="765"/>
      <c r="AB72" s="765"/>
      <c r="AC72" s="765"/>
      <c r="AD72" s="765"/>
      <c r="AE72" s="765"/>
      <c r="AF72" s="765"/>
      <c r="AG72" s="765"/>
      <c r="AH72" s="765"/>
      <c r="AI72" s="765"/>
      <c r="AJ72" s="765"/>
      <c r="AK72" s="766"/>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row>
    <row r="73" spans="1:77">
      <c r="A73" s="749" t="s">
        <v>309</v>
      </c>
      <c r="B73" s="750"/>
      <c r="C73" s="750"/>
      <c r="D73" s="750"/>
      <c r="E73" s="751"/>
      <c r="F73" s="749" t="s">
        <v>307</v>
      </c>
      <c r="G73" s="750"/>
      <c r="H73" s="750"/>
      <c r="I73" s="750"/>
      <c r="J73" s="750"/>
      <c r="K73" s="750"/>
      <c r="L73" s="750"/>
      <c r="M73" s="750"/>
      <c r="N73" s="750"/>
      <c r="O73" s="750"/>
      <c r="P73" s="750"/>
      <c r="Q73" s="750"/>
      <c r="R73" s="750"/>
      <c r="S73" s="750"/>
      <c r="T73" s="751"/>
      <c r="U73" s="761"/>
      <c r="V73" s="762"/>
      <c r="W73" s="762"/>
      <c r="X73" s="762"/>
      <c r="Y73" s="762"/>
      <c r="Z73" s="762"/>
      <c r="AA73" s="762"/>
      <c r="AB73" s="762"/>
      <c r="AC73" s="762"/>
      <c r="AD73" s="762"/>
      <c r="AE73" s="762"/>
      <c r="AF73" s="762"/>
      <c r="AG73" s="762"/>
      <c r="AH73" s="762"/>
      <c r="AI73" s="762"/>
      <c r="AJ73" s="762"/>
      <c r="AK73" s="763"/>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row>
    <row r="74" spans="1:77">
      <c r="A74" s="752"/>
      <c r="B74" s="753"/>
      <c r="C74" s="753"/>
      <c r="D74" s="753"/>
      <c r="E74" s="754"/>
      <c r="F74" s="752"/>
      <c r="G74" s="753"/>
      <c r="H74" s="753"/>
      <c r="I74" s="753"/>
      <c r="J74" s="753"/>
      <c r="K74" s="753"/>
      <c r="L74" s="753"/>
      <c r="M74" s="753"/>
      <c r="N74" s="753"/>
      <c r="O74" s="753"/>
      <c r="P74" s="753"/>
      <c r="Q74" s="753"/>
      <c r="R74" s="753"/>
      <c r="S74" s="753"/>
      <c r="T74" s="754"/>
      <c r="U74" s="764"/>
      <c r="V74" s="765"/>
      <c r="W74" s="765"/>
      <c r="X74" s="765"/>
      <c r="Y74" s="765"/>
      <c r="Z74" s="765"/>
      <c r="AA74" s="765"/>
      <c r="AB74" s="765"/>
      <c r="AC74" s="765"/>
      <c r="AD74" s="765"/>
      <c r="AE74" s="765"/>
      <c r="AF74" s="765"/>
      <c r="AG74" s="765"/>
      <c r="AH74" s="765"/>
      <c r="AI74" s="765"/>
      <c r="AJ74" s="765"/>
      <c r="AK74" s="766"/>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row>
    <row r="75" spans="1:77">
      <c r="A75" s="749" t="s">
        <v>308</v>
      </c>
      <c r="B75" s="750"/>
      <c r="C75" s="750"/>
      <c r="D75" s="750"/>
      <c r="E75" s="751"/>
      <c r="F75" s="749" t="s">
        <v>307</v>
      </c>
      <c r="G75" s="750"/>
      <c r="H75" s="750"/>
      <c r="I75" s="750"/>
      <c r="J75" s="750"/>
      <c r="K75" s="750"/>
      <c r="L75" s="750"/>
      <c r="M75" s="750"/>
      <c r="N75" s="750"/>
      <c r="O75" s="750"/>
      <c r="P75" s="750"/>
      <c r="Q75" s="750"/>
      <c r="R75" s="750"/>
      <c r="S75" s="750"/>
      <c r="T75" s="751"/>
      <c r="U75" s="761"/>
      <c r="V75" s="762"/>
      <c r="W75" s="762"/>
      <c r="X75" s="762"/>
      <c r="Y75" s="762"/>
      <c r="Z75" s="762"/>
      <c r="AA75" s="762"/>
      <c r="AB75" s="762"/>
      <c r="AC75" s="762"/>
      <c r="AD75" s="762"/>
      <c r="AE75" s="762"/>
      <c r="AF75" s="762"/>
      <c r="AG75" s="762"/>
      <c r="AH75" s="762"/>
      <c r="AI75" s="762"/>
      <c r="AJ75" s="762"/>
      <c r="AK75" s="763"/>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row>
    <row r="76" spans="1:77">
      <c r="A76" s="752"/>
      <c r="B76" s="753"/>
      <c r="C76" s="753"/>
      <c r="D76" s="753"/>
      <c r="E76" s="754"/>
      <c r="F76" s="752"/>
      <c r="G76" s="753"/>
      <c r="H76" s="753"/>
      <c r="I76" s="753"/>
      <c r="J76" s="753"/>
      <c r="K76" s="753"/>
      <c r="L76" s="753"/>
      <c r="M76" s="753"/>
      <c r="N76" s="753"/>
      <c r="O76" s="753"/>
      <c r="P76" s="753"/>
      <c r="Q76" s="753"/>
      <c r="R76" s="753"/>
      <c r="S76" s="753"/>
      <c r="T76" s="754"/>
      <c r="U76" s="764"/>
      <c r="V76" s="765"/>
      <c r="W76" s="765"/>
      <c r="X76" s="765"/>
      <c r="Y76" s="765"/>
      <c r="Z76" s="765"/>
      <c r="AA76" s="765"/>
      <c r="AB76" s="765"/>
      <c r="AC76" s="765"/>
      <c r="AD76" s="765"/>
      <c r="AE76" s="765"/>
      <c r="AF76" s="765"/>
      <c r="AG76" s="765"/>
      <c r="AH76" s="765"/>
      <c r="AI76" s="765"/>
      <c r="AJ76" s="765"/>
      <c r="AK76" s="766"/>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row>
    <row r="77" spans="1:7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row>
    <row r="78" spans="1:7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row>
  </sheetData>
  <mergeCells count="113">
    <mergeCell ref="AA2:AK4"/>
    <mergeCell ref="U12:AK12"/>
    <mergeCell ref="F8:J9"/>
    <mergeCell ref="K6:AK7"/>
    <mergeCell ref="K8:AK9"/>
    <mergeCell ref="F6:J7"/>
    <mergeCell ref="U20:AK21"/>
    <mergeCell ref="U13:W13"/>
    <mergeCell ref="X13:AK13"/>
    <mergeCell ref="F3:T4"/>
    <mergeCell ref="F2:T2"/>
    <mergeCell ref="A13:T15"/>
    <mergeCell ref="A6:E9"/>
    <mergeCell ref="U2:V2"/>
    <mergeCell ref="U3:V4"/>
    <mergeCell ref="U14:AK14"/>
    <mergeCell ref="U15:AK15"/>
    <mergeCell ref="A18:T19"/>
    <mergeCell ref="U18:AK19"/>
    <mergeCell ref="A2:E4"/>
    <mergeCell ref="A11:AK11"/>
    <mergeCell ref="W2:Z4"/>
    <mergeCell ref="AJ30:AZ31"/>
    <mergeCell ref="A16:T17"/>
    <mergeCell ref="U16:AK17"/>
    <mergeCell ref="U34:AI35"/>
    <mergeCell ref="A24:T25"/>
    <mergeCell ref="AJ28:AZ29"/>
    <mergeCell ref="A27:AK27"/>
    <mergeCell ref="A28:E29"/>
    <mergeCell ref="U30:AI31"/>
    <mergeCell ref="AJ32:AZ33"/>
    <mergeCell ref="U28:AI29"/>
    <mergeCell ref="A30:E31"/>
    <mergeCell ref="U24:AK25"/>
    <mergeCell ref="A22:T23"/>
    <mergeCell ref="U22:AK23"/>
    <mergeCell ref="A20:T21"/>
    <mergeCell ref="U32:AI33"/>
    <mergeCell ref="A34:E35"/>
    <mergeCell ref="F38:T39"/>
    <mergeCell ref="F40:T41"/>
    <mergeCell ref="F42:T43"/>
    <mergeCell ref="A48:E49"/>
    <mergeCell ref="A50:E51"/>
    <mergeCell ref="U36:AI37"/>
    <mergeCell ref="A40:E41"/>
    <mergeCell ref="U40:AI41"/>
    <mergeCell ref="AJ42:AZ43"/>
    <mergeCell ref="U73:AK74"/>
    <mergeCell ref="U75:AK76"/>
    <mergeCell ref="AJ38:AZ39"/>
    <mergeCell ref="AJ34:AZ35"/>
    <mergeCell ref="AJ36:AZ37"/>
    <mergeCell ref="AJ40:AZ41"/>
    <mergeCell ref="A70:AK70"/>
    <mergeCell ref="U71:AK72"/>
    <mergeCell ref="A59:E60"/>
    <mergeCell ref="A61:E62"/>
    <mergeCell ref="AJ46:AZ47"/>
    <mergeCell ref="A44:E45"/>
    <mergeCell ref="U44:AI45"/>
    <mergeCell ref="A46:E47"/>
    <mergeCell ref="AJ48:AZ49"/>
    <mergeCell ref="A36:E37"/>
    <mergeCell ref="A42:E43"/>
    <mergeCell ref="A38:E39"/>
    <mergeCell ref="U38:AI39"/>
    <mergeCell ref="U42:AI43"/>
    <mergeCell ref="AJ50:AZ51"/>
    <mergeCell ref="U57:AI58"/>
    <mergeCell ref="U59:AI60"/>
    <mergeCell ref="F61:T62"/>
    <mergeCell ref="AJ44:AZ45"/>
    <mergeCell ref="U55:AI56"/>
    <mergeCell ref="U48:AI49"/>
    <mergeCell ref="U50:AI51"/>
    <mergeCell ref="U61:AK62"/>
    <mergeCell ref="U46:AI47"/>
    <mergeCell ref="F44:T45"/>
    <mergeCell ref="F46:T47"/>
    <mergeCell ref="F48:T49"/>
    <mergeCell ref="F50:T51"/>
    <mergeCell ref="U67:AK68"/>
    <mergeCell ref="U65:AK66"/>
    <mergeCell ref="A53:AK54"/>
    <mergeCell ref="AJ55:AZ56"/>
    <mergeCell ref="AJ57:AZ58"/>
    <mergeCell ref="AJ59:AZ60"/>
    <mergeCell ref="A55:E56"/>
    <mergeCell ref="F67:T68"/>
    <mergeCell ref="A57:E58"/>
    <mergeCell ref="U63:AK64"/>
    <mergeCell ref="A65:E66"/>
    <mergeCell ref="A63:E64"/>
    <mergeCell ref="F63:T64"/>
    <mergeCell ref="F55:T56"/>
    <mergeCell ref="F57:T58"/>
    <mergeCell ref="F59:T60"/>
    <mergeCell ref="F28:T29"/>
    <mergeCell ref="F30:T31"/>
    <mergeCell ref="F32:T33"/>
    <mergeCell ref="F34:T35"/>
    <mergeCell ref="F36:T37"/>
    <mergeCell ref="A75:E76"/>
    <mergeCell ref="F71:T72"/>
    <mergeCell ref="F73:T74"/>
    <mergeCell ref="F75:T76"/>
    <mergeCell ref="F65:T66"/>
    <mergeCell ref="A71:E72"/>
    <mergeCell ref="A73:E74"/>
    <mergeCell ref="A67:E68"/>
    <mergeCell ref="A32:E33"/>
  </mergeCells>
  <phoneticPr fontId="37" type="Hiragana"/>
  <dataValidations count="1">
    <dataValidation imeMode="hiragana" allowBlank="1" showInputMessage="1" showErrorMessage="1" sqref="X13:AK13 U14:AK15" xr:uid="{00000000-0002-0000-0600-000000000000}"/>
  </dataValidations>
  <printOptions horizontalCentered="1"/>
  <pageMargins left="0.59055118110236227" right="0.19685039370078741" top="0.39370078740157483" bottom="0.19685039370078741" header="0.51181102362204722" footer="0.51181102362204722"/>
  <pageSetup paperSize="9" orientation="portrait" r:id="rId1"/>
  <headerFooter alignWithMargins="0">
    <oddFooter>&amp;C２&amp;Rアセスメントシート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20</xdr:col>
                    <xdr:colOff>38100</xdr:colOff>
                    <xdr:row>11</xdr:row>
                    <xdr:rowOff>0</xdr:rowOff>
                  </from>
                  <to>
                    <xdr:col>21</xdr:col>
                    <xdr:colOff>114300</xdr:colOff>
                    <xdr:row>12</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22</xdr:col>
                    <xdr:colOff>152400</xdr:colOff>
                    <xdr:row>11</xdr:row>
                    <xdr:rowOff>0</xdr:rowOff>
                  </from>
                  <to>
                    <xdr:col>24</xdr:col>
                    <xdr:colOff>38100</xdr:colOff>
                    <xdr:row>12</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20</xdr:col>
                    <xdr:colOff>57150</xdr:colOff>
                    <xdr:row>15</xdr:row>
                    <xdr:rowOff>28575</xdr:rowOff>
                  </from>
                  <to>
                    <xdr:col>21</xdr:col>
                    <xdr:colOff>85725</xdr:colOff>
                    <xdr:row>16</xdr:row>
                    <xdr:rowOff>76200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25</xdr:col>
                    <xdr:colOff>133350</xdr:colOff>
                    <xdr:row>15</xdr:row>
                    <xdr:rowOff>9525</xdr:rowOff>
                  </from>
                  <to>
                    <xdr:col>27</xdr:col>
                    <xdr:colOff>19050</xdr:colOff>
                    <xdr:row>16</xdr:row>
                    <xdr:rowOff>104775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20</xdr:col>
                    <xdr:colOff>66675</xdr:colOff>
                    <xdr:row>17</xdr:row>
                    <xdr:rowOff>28575</xdr:rowOff>
                  </from>
                  <to>
                    <xdr:col>21</xdr:col>
                    <xdr:colOff>142875</xdr:colOff>
                    <xdr:row>19</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23</xdr:col>
                    <xdr:colOff>114300</xdr:colOff>
                    <xdr:row>17</xdr:row>
                    <xdr:rowOff>19050</xdr:rowOff>
                  </from>
                  <to>
                    <xdr:col>25</xdr:col>
                    <xdr:colOff>0</xdr:colOff>
                    <xdr:row>19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sizeWithCells="1">
                  <from>
                    <xdr:col>28</xdr:col>
                    <xdr:colOff>161925</xdr:colOff>
                    <xdr:row>17</xdr:row>
                    <xdr:rowOff>19050</xdr:rowOff>
                  </from>
                  <to>
                    <xdr:col>30</xdr:col>
                    <xdr:colOff>47625</xdr:colOff>
                    <xdr:row>19</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sizeWithCells="1">
                  <from>
                    <xdr:col>20</xdr:col>
                    <xdr:colOff>76200</xdr:colOff>
                    <xdr:row>19</xdr:row>
                    <xdr:rowOff>19050</xdr:rowOff>
                  </from>
                  <to>
                    <xdr:col>21</xdr:col>
                    <xdr:colOff>152400</xdr:colOff>
                    <xdr:row>21</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sizeWithCells="1">
                  <from>
                    <xdr:col>23</xdr:col>
                    <xdr:colOff>114300</xdr:colOff>
                    <xdr:row>19</xdr:row>
                    <xdr:rowOff>19050</xdr:rowOff>
                  </from>
                  <to>
                    <xdr:col>25</xdr:col>
                    <xdr:colOff>0</xdr:colOff>
                    <xdr:row>21</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sizeWithCells="1">
                  <from>
                    <xdr:col>28</xdr:col>
                    <xdr:colOff>171450</xdr:colOff>
                    <xdr:row>19</xdr:row>
                    <xdr:rowOff>9525</xdr:rowOff>
                  </from>
                  <to>
                    <xdr:col>30</xdr:col>
                    <xdr:colOff>57150</xdr:colOff>
                    <xdr:row>20</xdr:row>
                    <xdr:rowOff>104775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sizeWithCells="1">
                  <from>
                    <xdr:col>20</xdr:col>
                    <xdr:colOff>66675</xdr:colOff>
                    <xdr:row>21</xdr:row>
                    <xdr:rowOff>19050</xdr:rowOff>
                  </from>
                  <to>
                    <xdr:col>21</xdr:col>
                    <xdr:colOff>142875</xdr:colOff>
                    <xdr:row>23</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sizeWithCells="1">
                  <from>
                    <xdr:col>23</xdr:col>
                    <xdr:colOff>133350</xdr:colOff>
                    <xdr:row>21</xdr:row>
                    <xdr:rowOff>19050</xdr:rowOff>
                  </from>
                  <to>
                    <xdr:col>25</xdr:col>
                    <xdr:colOff>19050</xdr:colOff>
                    <xdr:row>23</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sizeWithCells="1">
                  <from>
                    <xdr:col>20</xdr:col>
                    <xdr:colOff>66675</xdr:colOff>
                    <xdr:row>23</xdr:row>
                    <xdr:rowOff>19050</xdr:rowOff>
                  </from>
                  <to>
                    <xdr:col>21</xdr:col>
                    <xdr:colOff>142875</xdr:colOff>
                    <xdr:row>25</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sizeWithCells="1">
                  <from>
                    <xdr:col>23</xdr:col>
                    <xdr:colOff>133350</xdr:colOff>
                    <xdr:row>23</xdr:row>
                    <xdr:rowOff>19050</xdr:rowOff>
                  </from>
                  <to>
                    <xdr:col>25</xdr:col>
                    <xdr:colOff>19050</xdr:colOff>
                    <xdr:row>25</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sizeWithCells="1">
                  <from>
                    <xdr:col>21</xdr:col>
                    <xdr:colOff>133350</xdr:colOff>
                    <xdr:row>27</xdr:row>
                    <xdr:rowOff>28575</xdr:rowOff>
                  </from>
                  <to>
                    <xdr:col>23</xdr:col>
                    <xdr:colOff>19050</xdr:colOff>
                    <xdr:row>28</xdr:row>
                    <xdr:rowOff>114300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sizeWithCells="1">
                  <from>
                    <xdr:col>24</xdr:col>
                    <xdr:colOff>114300</xdr:colOff>
                    <xdr:row>27</xdr:row>
                    <xdr:rowOff>28575</xdr:rowOff>
                  </from>
                  <to>
                    <xdr:col>26</xdr:col>
                    <xdr:colOff>0</xdr:colOff>
                    <xdr:row>28</xdr:row>
                    <xdr:rowOff>114300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sizeWithCells="1">
                  <from>
                    <xdr:col>29</xdr:col>
                    <xdr:colOff>19050</xdr:colOff>
                    <xdr:row>27</xdr:row>
                    <xdr:rowOff>28575</xdr:rowOff>
                  </from>
                  <to>
                    <xdr:col>30</xdr:col>
                    <xdr:colOff>95250</xdr:colOff>
                    <xdr:row>28</xdr:row>
                    <xdr:rowOff>114300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sizeWithCells="1">
                  <from>
                    <xdr:col>21</xdr:col>
                    <xdr:colOff>133350</xdr:colOff>
                    <xdr:row>29</xdr:row>
                    <xdr:rowOff>28575</xdr:rowOff>
                  </from>
                  <to>
                    <xdr:col>23</xdr:col>
                    <xdr:colOff>19050</xdr:colOff>
                    <xdr:row>30</xdr:row>
                    <xdr:rowOff>114300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sizeWithCells="1">
                  <from>
                    <xdr:col>24</xdr:col>
                    <xdr:colOff>114300</xdr:colOff>
                    <xdr:row>29</xdr:row>
                    <xdr:rowOff>28575</xdr:rowOff>
                  </from>
                  <to>
                    <xdr:col>26</xdr:col>
                    <xdr:colOff>0</xdr:colOff>
                    <xdr:row>30</xdr:row>
                    <xdr:rowOff>114300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sizeWithCells="1">
                  <from>
                    <xdr:col>29</xdr:col>
                    <xdr:colOff>19050</xdr:colOff>
                    <xdr:row>29</xdr:row>
                    <xdr:rowOff>28575</xdr:rowOff>
                  </from>
                  <to>
                    <xdr:col>30</xdr:col>
                    <xdr:colOff>95250</xdr:colOff>
                    <xdr:row>30</xdr:row>
                    <xdr:rowOff>114300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sizeWithCells="1">
                  <from>
                    <xdr:col>21</xdr:col>
                    <xdr:colOff>133350</xdr:colOff>
                    <xdr:row>31</xdr:row>
                    <xdr:rowOff>28575</xdr:rowOff>
                  </from>
                  <to>
                    <xdr:col>23</xdr:col>
                    <xdr:colOff>19050</xdr:colOff>
                    <xdr:row>32</xdr:row>
                    <xdr:rowOff>114300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sizeWithCells="1">
                  <from>
                    <xdr:col>24</xdr:col>
                    <xdr:colOff>114300</xdr:colOff>
                    <xdr:row>31</xdr:row>
                    <xdr:rowOff>28575</xdr:rowOff>
                  </from>
                  <to>
                    <xdr:col>26</xdr:col>
                    <xdr:colOff>0</xdr:colOff>
                    <xdr:row>32</xdr:row>
                    <xdr:rowOff>114300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sizeWithCells="1">
                  <from>
                    <xdr:col>29</xdr:col>
                    <xdr:colOff>19050</xdr:colOff>
                    <xdr:row>31</xdr:row>
                    <xdr:rowOff>28575</xdr:rowOff>
                  </from>
                  <to>
                    <xdr:col>30</xdr:col>
                    <xdr:colOff>95250</xdr:colOff>
                    <xdr:row>32</xdr:row>
                    <xdr:rowOff>114300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sizeWithCells="1">
                  <from>
                    <xdr:col>21</xdr:col>
                    <xdr:colOff>133350</xdr:colOff>
                    <xdr:row>33</xdr:row>
                    <xdr:rowOff>28575</xdr:rowOff>
                  </from>
                  <to>
                    <xdr:col>23</xdr:col>
                    <xdr:colOff>19050</xdr:colOff>
                    <xdr:row>34</xdr:row>
                    <xdr:rowOff>114300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sizeWithCells="1">
                  <from>
                    <xdr:col>24</xdr:col>
                    <xdr:colOff>114300</xdr:colOff>
                    <xdr:row>33</xdr:row>
                    <xdr:rowOff>28575</xdr:rowOff>
                  </from>
                  <to>
                    <xdr:col>26</xdr:col>
                    <xdr:colOff>0</xdr:colOff>
                    <xdr:row>34</xdr:row>
                    <xdr:rowOff>114300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sizeWithCells="1">
                  <from>
                    <xdr:col>29</xdr:col>
                    <xdr:colOff>19050</xdr:colOff>
                    <xdr:row>33</xdr:row>
                    <xdr:rowOff>28575</xdr:rowOff>
                  </from>
                  <to>
                    <xdr:col>30</xdr:col>
                    <xdr:colOff>95250</xdr:colOff>
                    <xdr:row>34</xdr:row>
                    <xdr:rowOff>114300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sizeWithCells="1">
                  <from>
                    <xdr:col>21</xdr:col>
                    <xdr:colOff>133350</xdr:colOff>
                    <xdr:row>35</xdr:row>
                    <xdr:rowOff>28575</xdr:rowOff>
                  </from>
                  <to>
                    <xdr:col>23</xdr:col>
                    <xdr:colOff>19050</xdr:colOff>
                    <xdr:row>36</xdr:row>
                    <xdr:rowOff>114300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sizeWithCells="1">
                  <from>
                    <xdr:col>24</xdr:col>
                    <xdr:colOff>114300</xdr:colOff>
                    <xdr:row>35</xdr:row>
                    <xdr:rowOff>28575</xdr:rowOff>
                  </from>
                  <to>
                    <xdr:col>26</xdr:col>
                    <xdr:colOff>0</xdr:colOff>
                    <xdr:row>36</xdr:row>
                    <xdr:rowOff>114300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sizeWithCells="1">
                  <from>
                    <xdr:col>29</xdr:col>
                    <xdr:colOff>19050</xdr:colOff>
                    <xdr:row>35</xdr:row>
                    <xdr:rowOff>28575</xdr:rowOff>
                  </from>
                  <to>
                    <xdr:col>30</xdr:col>
                    <xdr:colOff>95250</xdr:colOff>
                    <xdr:row>36</xdr:row>
                    <xdr:rowOff>114300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sizeWithCells="1">
                  <from>
                    <xdr:col>21</xdr:col>
                    <xdr:colOff>133350</xdr:colOff>
                    <xdr:row>37</xdr:row>
                    <xdr:rowOff>28575</xdr:rowOff>
                  </from>
                  <to>
                    <xdr:col>23</xdr:col>
                    <xdr:colOff>19050</xdr:colOff>
                    <xdr:row>38</xdr:row>
                    <xdr:rowOff>114300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sizeWithCells="1">
                  <from>
                    <xdr:col>24</xdr:col>
                    <xdr:colOff>114300</xdr:colOff>
                    <xdr:row>37</xdr:row>
                    <xdr:rowOff>28575</xdr:rowOff>
                  </from>
                  <to>
                    <xdr:col>26</xdr:col>
                    <xdr:colOff>0</xdr:colOff>
                    <xdr:row>38</xdr:row>
                    <xdr:rowOff>114300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sizeWithCells="1">
                  <from>
                    <xdr:col>29</xdr:col>
                    <xdr:colOff>19050</xdr:colOff>
                    <xdr:row>37</xdr:row>
                    <xdr:rowOff>28575</xdr:rowOff>
                  </from>
                  <to>
                    <xdr:col>30</xdr:col>
                    <xdr:colOff>95250</xdr:colOff>
                    <xdr:row>38</xdr:row>
                    <xdr:rowOff>114300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sizeWithCells="1">
                  <from>
                    <xdr:col>21</xdr:col>
                    <xdr:colOff>133350</xdr:colOff>
                    <xdr:row>39</xdr:row>
                    <xdr:rowOff>28575</xdr:rowOff>
                  </from>
                  <to>
                    <xdr:col>23</xdr:col>
                    <xdr:colOff>19050</xdr:colOff>
                    <xdr:row>40</xdr:row>
                    <xdr:rowOff>114300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sizeWithCells="1">
                  <from>
                    <xdr:col>24</xdr:col>
                    <xdr:colOff>114300</xdr:colOff>
                    <xdr:row>39</xdr:row>
                    <xdr:rowOff>28575</xdr:rowOff>
                  </from>
                  <to>
                    <xdr:col>26</xdr:col>
                    <xdr:colOff>0</xdr:colOff>
                    <xdr:row>40</xdr:row>
                    <xdr:rowOff>114300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sizeWithCells="1">
                  <from>
                    <xdr:col>29</xdr:col>
                    <xdr:colOff>19050</xdr:colOff>
                    <xdr:row>39</xdr:row>
                    <xdr:rowOff>28575</xdr:rowOff>
                  </from>
                  <to>
                    <xdr:col>30</xdr:col>
                    <xdr:colOff>95250</xdr:colOff>
                    <xdr:row>40</xdr:row>
                    <xdr:rowOff>114300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sizeWithCells="1">
                  <from>
                    <xdr:col>21</xdr:col>
                    <xdr:colOff>133350</xdr:colOff>
                    <xdr:row>41</xdr:row>
                    <xdr:rowOff>28575</xdr:rowOff>
                  </from>
                  <to>
                    <xdr:col>23</xdr:col>
                    <xdr:colOff>19050</xdr:colOff>
                    <xdr:row>42</xdr:row>
                    <xdr:rowOff>114300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sizeWithCells="1">
                  <from>
                    <xdr:col>24</xdr:col>
                    <xdr:colOff>114300</xdr:colOff>
                    <xdr:row>41</xdr:row>
                    <xdr:rowOff>28575</xdr:rowOff>
                  </from>
                  <to>
                    <xdr:col>26</xdr:col>
                    <xdr:colOff>0</xdr:colOff>
                    <xdr:row>42</xdr:row>
                    <xdr:rowOff>114300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sizeWithCells="1">
                  <from>
                    <xdr:col>29</xdr:col>
                    <xdr:colOff>19050</xdr:colOff>
                    <xdr:row>41</xdr:row>
                    <xdr:rowOff>28575</xdr:rowOff>
                  </from>
                  <to>
                    <xdr:col>30</xdr:col>
                    <xdr:colOff>95250</xdr:colOff>
                    <xdr:row>42</xdr:row>
                    <xdr:rowOff>114300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sizeWithCells="1">
                  <from>
                    <xdr:col>21</xdr:col>
                    <xdr:colOff>133350</xdr:colOff>
                    <xdr:row>43</xdr:row>
                    <xdr:rowOff>28575</xdr:rowOff>
                  </from>
                  <to>
                    <xdr:col>23</xdr:col>
                    <xdr:colOff>19050</xdr:colOff>
                    <xdr:row>44</xdr:row>
                    <xdr:rowOff>114300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sizeWithCells="1">
                  <from>
                    <xdr:col>24</xdr:col>
                    <xdr:colOff>114300</xdr:colOff>
                    <xdr:row>43</xdr:row>
                    <xdr:rowOff>28575</xdr:rowOff>
                  </from>
                  <to>
                    <xdr:col>26</xdr:col>
                    <xdr:colOff>0</xdr:colOff>
                    <xdr:row>44</xdr:row>
                    <xdr:rowOff>114300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sizeWithCells="1">
                  <from>
                    <xdr:col>29</xdr:col>
                    <xdr:colOff>19050</xdr:colOff>
                    <xdr:row>43</xdr:row>
                    <xdr:rowOff>28575</xdr:rowOff>
                  </from>
                  <to>
                    <xdr:col>30</xdr:col>
                    <xdr:colOff>95250</xdr:colOff>
                    <xdr:row>44</xdr:row>
                    <xdr:rowOff>114300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sizeWithCells="1">
                  <from>
                    <xdr:col>21</xdr:col>
                    <xdr:colOff>133350</xdr:colOff>
                    <xdr:row>45</xdr:row>
                    <xdr:rowOff>28575</xdr:rowOff>
                  </from>
                  <to>
                    <xdr:col>23</xdr:col>
                    <xdr:colOff>19050</xdr:colOff>
                    <xdr:row>46</xdr:row>
                    <xdr:rowOff>114300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sizeWithCells="1">
                  <from>
                    <xdr:col>24</xdr:col>
                    <xdr:colOff>114300</xdr:colOff>
                    <xdr:row>45</xdr:row>
                    <xdr:rowOff>28575</xdr:rowOff>
                  </from>
                  <to>
                    <xdr:col>26</xdr:col>
                    <xdr:colOff>0</xdr:colOff>
                    <xdr:row>46</xdr:row>
                    <xdr:rowOff>114300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sizeWithCells="1">
                  <from>
                    <xdr:col>29</xdr:col>
                    <xdr:colOff>19050</xdr:colOff>
                    <xdr:row>45</xdr:row>
                    <xdr:rowOff>28575</xdr:rowOff>
                  </from>
                  <to>
                    <xdr:col>30</xdr:col>
                    <xdr:colOff>95250</xdr:colOff>
                    <xdr:row>46</xdr:row>
                    <xdr:rowOff>114300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sizeWithCells="1">
                  <from>
                    <xdr:col>21</xdr:col>
                    <xdr:colOff>133350</xdr:colOff>
                    <xdr:row>47</xdr:row>
                    <xdr:rowOff>28575</xdr:rowOff>
                  </from>
                  <to>
                    <xdr:col>23</xdr:col>
                    <xdr:colOff>19050</xdr:colOff>
                    <xdr:row>48</xdr:row>
                    <xdr:rowOff>114300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sizeWithCells="1">
                  <from>
                    <xdr:col>24</xdr:col>
                    <xdr:colOff>114300</xdr:colOff>
                    <xdr:row>47</xdr:row>
                    <xdr:rowOff>28575</xdr:rowOff>
                  </from>
                  <to>
                    <xdr:col>26</xdr:col>
                    <xdr:colOff>0</xdr:colOff>
                    <xdr:row>48</xdr:row>
                    <xdr:rowOff>114300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sizeWithCells="1">
                  <from>
                    <xdr:col>29</xdr:col>
                    <xdr:colOff>19050</xdr:colOff>
                    <xdr:row>47</xdr:row>
                    <xdr:rowOff>28575</xdr:rowOff>
                  </from>
                  <to>
                    <xdr:col>30</xdr:col>
                    <xdr:colOff>95250</xdr:colOff>
                    <xdr:row>48</xdr:row>
                    <xdr:rowOff>114300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sizeWithCells="1">
                  <from>
                    <xdr:col>21</xdr:col>
                    <xdr:colOff>133350</xdr:colOff>
                    <xdr:row>49</xdr:row>
                    <xdr:rowOff>28575</xdr:rowOff>
                  </from>
                  <to>
                    <xdr:col>23</xdr:col>
                    <xdr:colOff>19050</xdr:colOff>
                    <xdr:row>50</xdr:row>
                    <xdr:rowOff>114300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sizeWithCells="1">
                  <from>
                    <xdr:col>24</xdr:col>
                    <xdr:colOff>114300</xdr:colOff>
                    <xdr:row>49</xdr:row>
                    <xdr:rowOff>28575</xdr:rowOff>
                  </from>
                  <to>
                    <xdr:col>26</xdr:col>
                    <xdr:colOff>0</xdr:colOff>
                    <xdr:row>50</xdr:row>
                    <xdr:rowOff>114300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sizeWithCells="1">
                  <from>
                    <xdr:col>29</xdr:col>
                    <xdr:colOff>19050</xdr:colOff>
                    <xdr:row>49</xdr:row>
                    <xdr:rowOff>28575</xdr:rowOff>
                  </from>
                  <to>
                    <xdr:col>30</xdr:col>
                    <xdr:colOff>95250</xdr:colOff>
                    <xdr:row>50</xdr:row>
                    <xdr:rowOff>114300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sizeWithCells="1">
                  <from>
                    <xdr:col>21</xdr:col>
                    <xdr:colOff>133350</xdr:colOff>
                    <xdr:row>54</xdr:row>
                    <xdr:rowOff>28575</xdr:rowOff>
                  </from>
                  <to>
                    <xdr:col>23</xdr:col>
                    <xdr:colOff>19050</xdr:colOff>
                    <xdr:row>55</xdr:row>
                    <xdr:rowOff>114300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sizeWithCells="1">
                  <from>
                    <xdr:col>24</xdr:col>
                    <xdr:colOff>114300</xdr:colOff>
                    <xdr:row>54</xdr:row>
                    <xdr:rowOff>28575</xdr:rowOff>
                  </from>
                  <to>
                    <xdr:col>26</xdr:col>
                    <xdr:colOff>0</xdr:colOff>
                    <xdr:row>55</xdr:row>
                    <xdr:rowOff>114300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sizeWithCells="1">
                  <from>
                    <xdr:col>29</xdr:col>
                    <xdr:colOff>19050</xdr:colOff>
                    <xdr:row>54</xdr:row>
                    <xdr:rowOff>28575</xdr:rowOff>
                  </from>
                  <to>
                    <xdr:col>30</xdr:col>
                    <xdr:colOff>95250</xdr:colOff>
                    <xdr:row>55</xdr:row>
                    <xdr:rowOff>114300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sizeWithCells="1">
                  <from>
                    <xdr:col>21</xdr:col>
                    <xdr:colOff>133350</xdr:colOff>
                    <xdr:row>56</xdr:row>
                    <xdr:rowOff>28575</xdr:rowOff>
                  </from>
                  <to>
                    <xdr:col>23</xdr:col>
                    <xdr:colOff>19050</xdr:colOff>
                    <xdr:row>57</xdr:row>
                    <xdr:rowOff>114300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sizeWithCells="1">
                  <from>
                    <xdr:col>24</xdr:col>
                    <xdr:colOff>114300</xdr:colOff>
                    <xdr:row>56</xdr:row>
                    <xdr:rowOff>28575</xdr:rowOff>
                  </from>
                  <to>
                    <xdr:col>26</xdr:col>
                    <xdr:colOff>0</xdr:colOff>
                    <xdr:row>57</xdr:row>
                    <xdr:rowOff>114300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sizeWithCells="1">
                  <from>
                    <xdr:col>29</xdr:col>
                    <xdr:colOff>19050</xdr:colOff>
                    <xdr:row>56</xdr:row>
                    <xdr:rowOff>28575</xdr:rowOff>
                  </from>
                  <to>
                    <xdr:col>30</xdr:col>
                    <xdr:colOff>95250</xdr:colOff>
                    <xdr:row>57</xdr:row>
                    <xdr:rowOff>114300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sizeWithCells="1">
                  <from>
                    <xdr:col>21</xdr:col>
                    <xdr:colOff>133350</xdr:colOff>
                    <xdr:row>58</xdr:row>
                    <xdr:rowOff>28575</xdr:rowOff>
                  </from>
                  <to>
                    <xdr:col>23</xdr:col>
                    <xdr:colOff>19050</xdr:colOff>
                    <xdr:row>59</xdr:row>
                    <xdr:rowOff>114300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sizeWithCells="1">
                  <from>
                    <xdr:col>24</xdr:col>
                    <xdr:colOff>114300</xdr:colOff>
                    <xdr:row>58</xdr:row>
                    <xdr:rowOff>28575</xdr:rowOff>
                  </from>
                  <to>
                    <xdr:col>26</xdr:col>
                    <xdr:colOff>0</xdr:colOff>
                    <xdr:row>59</xdr:row>
                    <xdr:rowOff>114300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sizeWithCells="1">
                  <from>
                    <xdr:col>29</xdr:col>
                    <xdr:colOff>19050</xdr:colOff>
                    <xdr:row>58</xdr:row>
                    <xdr:rowOff>28575</xdr:rowOff>
                  </from>
                  <to>
                    <xdr:col>30</xdr:col>
                    <xdr:colOff>95250</xdr:colOff>
                    <xdr:row>59</xdr:row>
                    <xdr:rowOff>114300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sizeWithCells="1">
                  <from>
                    <xdr:col>6</xdr:col>
                    <xdr:colOff>133350</xdr:colOff>
                    <xdr:row>60</xdr:row>
                    <xdr:rowOff>28575</xdr:rowOff>
                  </from>
                  <to>
                    <xdr:col>8</xdr:col>
                    <xdr:colOff>19050</xdr:colOff>
                    <xdr:row>61</xdr:row>
                    <xdr:rowOff>114300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sizeWithCells="1">
                  <from>
                    <xdr:col>9</xdr:col>
                    <xdr:colOff>114300</xdr:colOff>
                    <xdr:row>60</xdr:row>
                    <xdr:rowOff>28575</xdr:rowOff>
                  </from>
                  <to>
                    <xdr:col>11</xdr:col>
                    <xdr:colOff>0</xdr:colOff>
                    <xdr:row>61</xdr:row>
                    <xdr:rowOff>114300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sizeWithCells="1">
                  <from>
                    <xdr:col>14</xdr:col>
                    <xdr:colOff>19050</xdr:colOff>
                    <xdr:row>60</xdr:row>
                    <xdr:rowOff>28575</xdr:rowOff>
                  </from>
                  <to>
                    <xdr:col>15</xdr:col>
                    <xdr:colOff>95250</xdr:colOff>
                    <xdr:row>61</xdr:row>
                    <xdr:rowOff>114300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sizeWithCells="1">
                  <from>
                    <xdr:col>6</xdr:col>
                    <xdr:colOff>133350</xdr:colOff>
                    <xdr:row>62</xdr:row>
                    <xdr:rowOff>28575</xdr:rowOff>
                  </from>
                  <to>
                    <xdr:col>8</xdr:col>
                    <xdr:colOff>19050</xdr:colOff>
                    <xdr:row>63</xdr:row>
                    <xdr:rowOff>114300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sizeWithCells="1">
                  <from>
                    <xdr:col>9</xdr:col>
                    <xdr:colOff>114300</xdr:colOff>
                    <xdr:row>62</xdr:row>
                    <xdr:rowOff>28575</xdr:rowOff>
                  </from>
                  <to>
                    <xdr:col>11</xdr:col>
                    <xdr:colOff>0</xdr:colOff>
                    <xdr:row>63</xdr:row>
                    <xdr:rowOff>114300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sizeWithCells="1">
                  <from>
                    <xdr:col>14</xdr:col>
                    <xdr:colOff>19050</xdr:colOff>
                    <xdr:row>62</xdr:row>
                    <xdr:rowOff>28575</xdr:rowOff>
                  </from>
                  <to>
                    <xdr:col>15</xdr:col>
                    <xdr:colOff>95250</xdr:colOff>
                    <xdr:row>63</xdr:row>
                    <xdr:rowOff>114300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sizeWithCells="1">
                  <from>
                    <xdr:col>6</xdr:col>
                    <xdr:colOff>133350</xdr:colOff>
                    <xdr:row>64</xdr:row>
                    <xdr:rowOff>28575</xdr:rowOff>
                  </from>
                  <to>
                    <xdr:col>8</xdr:col>
                    <xdr:colOff>19050</xdr:colOff>
                    <xdr:row>65</xdr:row>
                    <xdr:rowOff>114300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sizeWithCells="1">
                  <from>
                    <xdr:col>9</xdr:col>
                    <xdr:colOff>114300</xdr:colOff>
                    <xdr:row>64</xdr:row>
                    <xdr:rowOff>28575</xdr:rowOff>
                  </from>
                  <to>
                    <xdr:col>11</xdr:col>
                    <xdr:colOff>0</xdr:colOff>
                    <xdr:row>65</xdr:row>
                    <xdr:rowOff>114300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sizeWithCells="1">
                  <from>
                    <xdr:col>14</xdr:col>
                    <xdr:colOff>19050</xdr:colOff>
                    <xdr:row>64</xdr:row>
                    <xdr:rowOff>28575</xdr:rowOff>
                  </from>
                  <to>
                    <xdr:col>15</xdr:col>
                    <xdr:colOff>95250</xdr:colOff>
                    <xdr:row>65</xdr:row>
                    <xdr:rowOff>114300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sizeWithCells="1">
                  <from>
                    <xdr:col>6</xdr:col>
                    <xdr:colOff>133350</xdr:colOff>
                    <xdr:row>66</xdr:row>
                    <xdr:rowOff>28575</xdr:rowOff>
                  </from>
                  <to>
                    <xdr:col>8</xdr:col>
                    <xdr:colOff>19050</xdr:colOff>
                    <xdr:row>67</xdr:row>
                    <xdr:rowOff>114300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sizeWithCells="1">
                  <from>
                    <xdr:col>9</xdr:col>
                    <xdr:colOff>114300</xdr:colOff>
                    <xdr:row>66</xdr:row>
                    <xdr:rowOff>28575</xdr:rowOff>
                  </from>
                  <to>
                    <xdr:col>11</xdr:col>
                    <xdr:colOff>0</xdr:colOff>
                    <xdr:row>67</xdr:row>
                    <xdr:rowOff>114300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sizeWithCells="1">
                  <from>
                    <xdr:col>14</xdr:col>
                    <xdr:colOff>19050</xdr:colOff>
                    <xdr:row>66</xdr:row>
                    <xdr:rowOff>28575</xdr:rowOff>
                  </from>
                  <to>
                    <xdr:col>15</xdr:col>
                    <xdr:colOff>95250</xdr:colOff>
                    <xdr:row>67</xdr:row>
                    <xdr:rowOff>114300</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sizeWithCells="1">
                  <from>
                    <xdr:col>8</xdr:col>
                    <xdr:colOff>114300</xdr:colOff>
                    <xdr:row>70</xdr:row>
                    <xdr:rowOff>66675</xdr:rowOff>
                  </from>
                  <to>
                    <xdr:col>10</xdr:col>
                    <xdr:colOff>0</xdr:colOff>
                    <xdr:row>71</xdr:row>
                    <xdr:rowOff>123825</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sizeWithCells="1">
                  <from>
                    <xdr:col>12</xdr:col>
                    <xdr:colOff>133350</xdr:colOff>
                    <xdr:row>70</xdr:row>
                    <xdr:rowOff>66675</xdr:rowOff>
                  </from>
                  <to>
                    <xdr:col>14</xdr:col>
                    <xdr:colOff>19050</xdr:colOff>
                    <xdr:row>71</xdr:row>
                    <xdr:rowOff>123825</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sizeWithCells="1">
                  <from>
                    <xdr:col>8</xdr:col>
                    <xdr:colOff>114300</xdr:colOff>
                    <xdr:row>72</xdr:row>
                    <xdr:rowOff>66675</xdr:rowOff>
                  </from>
                  <to>
                    <xdr:col>10</xdr:col>
                    <xdr:colOff>0</xdr:colOff>
                    <xdr:row>73</xdr:row>
                    <xdr:rowOff>123825</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sizeWithCells="1">
                  <from>
                    <xdr:col>12</xdr:col>
                    <xdr:colOff>133350</xdr:colOff>
                    <xdr:row>72</xdr:row>
                    <xdr:rowOff>66675</xdr:rowOff>
                  </from>
                  <to>
                    <xdr:col>14</xdr:col>
                    <xdr:colOff>19050</xdr:colOff>
                    <xdr:row>73</xdr:row>
                    <xdr:rowOff>123825</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sizeWithCells="1">
                  <from>
                    <xdr:col>8</xdr:col>
                    <xdr:colOff>114300</xdr:colOff>
                    <xdr:row>74</xdr:row>
                    <xdr:rowOff>66675</xdr:rowOff>
                  </from>
                  <to>
                    <xdr:col>10</xdr:col>
                    <xdr:colOff>0</xdr:colOff>
                    <xdr:row>75</xdr:row>
                    <xdr:rowOff>123825</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sizeWithCells="1">
                  <from>
                    <xdr:col>12</xdr:col>
                    <xdr:colOff>133350</xdr:colOff>
                    <xdr:row>74</xdr:row>
                    <xdr:rowOff>66675</xdr:rowOff>
                  </from>
                  <to>
                    <xdr:col>14</xdr:col>
                    <xdr:colOff>19050</xdr:colOff>
                    <xdr:row>75</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FF"/>
  </sheetPr>
  <dimension ref="A1:AT60"/>
  <sheetViews>
    <sheetView view="pageBreakPreview" topLeftCell="A8" zoomScaleNormal="100" zoomScaleSheetLayoutView="100" workbookViewId="0">
      <selection activeCell="F14" sqref="F14:I15"/>
    </sheetView>
  </sheetViews>
  <sheetFormatPr defaultColWidth="2.5" defaultRowHeight="12"/>
  <cols>
    <col min="1" max="38" width="2.5" style="135"/>
    <col min="39" max="39" width="9.375" style="135" customWidth="1"/>
    <col min="40" max="40" width="4.625" style="135" customWidth="1"/>
    <col min="41" max="16384" width="2.5" style="135"/>
  </cols>
  <sheetData>
    <row r="1" spans="1:42" ht="22.5" customHeight="1">
      <c r="A1" s="148" t="s">
        <v>306</v>
      </c>
      <c r="B1" s="148"/>
      <c r="C1" s="148"/>
      <c r="D1" s="148"/>
      <c r="E1" s="148"/>
      <c r="F1" s="148"/>
      <c r="G1" s="148"/>
      <c r="H1" s="148"/>
      <c r="I1" s="148"/>
      <c r="J1" s="148"/>
      <c r="K1" s="148"/>
      <c r="L1" s="148"/>
      <c r="M1" s="148"/>
      <c r="N1" s="148"/>
      <c r="O1" s="148"/>
      <c r="P1" s="147"/>
      <c r="Q1" s="147"/>
      <c r="R1" s="147"/>
      <c r="S1" s="147"/>
      <c r="T1" s="147"/>
      <c r="U1" s="866" t="s">
        <v>483</v>
      </c>
      <c r="V1" s="866"/>
      <c r="W1" s="866"/>
      <c r="X1" s="866"/>
      <c r="Y1" s="866"/>
      <c r="Z1" s="866"/>
      <c r="AA1" s="866"/>
      <c r="AB1" s="866" t="s">
        <v>486</v>
      </c>
      <c r="AC1" s="866"/>
      <c r="AD1" s="866"/>
      <c r="AE1" s="866"/>
      <c r="AF1" s="866"/>
      <c r="AG1" s="866"/>
      <c r="AH1" s="866"/>
      <c r="AI1" s="866"/>
      <c r="AJ1" s="866"/>
      <c r="AK1" s="194" t="s">
        <v>484</v>
      </c>
    </row>
    <row r="2" spans="1:42" ht="21" customHeight="1">
      <c r="A2" s="146"/>
      <c r="B2" s="146"/>
      <c r="C2" s="146"/>
      <c r="D2" s="146"/>
      <c r="E2" s="146"/>
      <c r="F2" s="146"/>
      <c r="G2" s="146"/>
      <c r="H2" s="146"/>
      <c r="I2" s="146"/>
      <c r="J2" s="146"/>
      <c r="K2" s="146"/>
      <c r="L2" s="146"/>
      <c r="M2" s="146"/>
      <c r="N2" s="146"/>
      <c r="O2" s="146"/>
      <c r="P2" s="146"/>
      <c r="Q2" s="146"/>
      <c r="R2" s="146"/>
      <c r="S2" s="146"/>
      <c r="T2" s="146"/>
      <c r="U2" s="146"/>
      <c r="V2" s="145"/>
      <c r="W2" s="145"/>
      <c r="X2" s="848"/>
      <c r="Y2" s="848"/>
      <c r="Z2" s="848"/>
      <c r="AA2" s="848" t="s">
        <v>64</v>
      </c>
      <c r="AB2" s="848"/>
      <c r="AC2" s="753">
        <v>5</v>
      </c>
      <c r="AD2" s="753"/>
      <c r="AE2" s="144" t="s">
        <v>63</v>
      </c>
      <c r="AF2" s="753">
        <v>6</v>
      </c>
      <c r="AG2" s="753"/>
      <c r="AH2" s="143" t="s">
        <v>62</v>
      </c>
      <c r="AI2" s="753">
        <v>1</v>
      </c>
      <c r="AJ2" s="753"/>
      <c r="AK2" s="143" t="s">
        <v>61</v>
      </c>
    </row>
    <row r="3" spans="1:42" ht="17.25" customHeight="1">
      <c r="A3" s="749" t="s" ph="1">
        <v>488</v>
      </c>
      <c r="B3" s="750" ph="1"/>
      <c r="C3" s="750" ph="1"/>
      <c r="D3" s="750" ph="1"/>
      <c r="E3" s="751" ph="1"/>
      <c r="F3" s="749" t="str">
        <f>'個別機能訓練計画書（別紙様式３）'!E6</f>
        <v>わかやまみえこ</v>
      </c>
      <c r="G3" s="750"/>
      <c r="H3" s="750"/>
      <c r="I3" s="750"/>
      <c r="J3" s="750"/>
      <c r="K3" s="750"/>
      <c r="L3" s="750"/>
      <c r="M3" s="750"/>
      <c r="N3" s="750"/>
      <c r="O3" s="750"/>
      <c r="P3" s="750"/>
      <c r="Q3" s="750"/>
      <c r="R3" s="750"/>
      <c r="S3" s="750"/>
      <c r="T3" s="751"/>
      <c r="U3" s="803" t="s">
        <v>428</v>
      </c>
      <c r="V3" s="804"/>
      <c r="W3" s="777" t="s">
        <v>305</v>
      </c>
      <c r="X3" s="777"/>
      <c r="Y3" s="777"/>
      <c r="Z3" s="777"/>
      <c r="AA3" s="867" t="str">
        <f>_xlfn.CONCAT('個別機能訓練計画書（別紙様式３）'!V6," ",'個別機能訓練計画書（別紙様式３）'!Y6,'個別機能訓練計画書（別紙様式３）'!AA6," ",'個別機能訓練計画書（別紙様式３）'!AC6,+'個別機能訓練計画書（別紙様式３）'!AE6," ",'個別機能訓練計画書（別紙様式３）'!AG6,+'個別機能訓練計画書（別紙様式３）'!AI6)</f>
        <v>昭和 23年 6月 25日</v>
      </c>
      <c r="AB3" s="867"/>
      <c r="AC3" s="867"/>
      <c r="AD3" s="867"/>
      <c r="AE3" s="867"/>
      <c r="AF3" s="867"/>
      <c r="AG3" s="867"/>
      <c r="AH3" s="867"/>
      <c r="AI3" s="867"/>
      <c r="AJ3" s="867"/>
      <c r="AK3" s="867"/>
      <c r="AM3" s="195" t="s">
        <v>485</v>
      </c>
      <c r="AN3" s="189">
        <v>5</v>
      </c>
      <c r="AO3" s="189">
        <v>1</v>
      </c>
      <c r="AP3" s="189">
        <v>1</v>
      </c>
    </row>
    <row r="4" spans="1:42" ht="12" customHeight="1">
      <c r="A4" s="800" ph="1"/>
      <c r="B4" s="801" ph="1"/>
      <c r="C4" s="801" ph="1"/>
      <c r="D4" s="801" ph="1"/>
      <c r="E4" s="802" ph="1"/>
      <c r="F4" s="788" t="str">
        <f>'個別機能訓練計画書（別紙様式３）'!E7</f>
        <v>若山美枝子</v>
      </c>
      <c r="G4" s="789"/>
      <c r="H4" s="789"/>
      <c r="I4" s="789"/>
      <c r="J4" s="789"/>
      <c r="K4" s="789"/>
      <c r="L4" s="789"/>
      <c r="M4" s="789"/>
      <c r="N4" s="789"/>
      <c r="O4" s="789"/>
      <c r="P4" s="789"/>
      <c r="Q4" s="789"/>
      <c r="R4" s="789"/>
      <c r="S4" s="789"/>
      <c r="T4" s="790"/>
      <c r="U4" s="805" t="str">
        <f>'個別機能訓練計画書（別紙様式３）'!R7</f>
        <v>女</v>
      </c>
      <c r="V4" s="806"/>
      <c r="W4" s="777"/>
      <c r="X4" s="777"/>
      <c r="Y4" s="777"/>
      <c r="Z4" s="777"/>
      <c r="AA4" s="867"/>
      <c r="AB4" s="867"/>
      <c r="AC4" s="867"/>
      <c r="AD4" s="867"/>
      <c r="AE4" s="867"/>
      <c r="AF4" s="867"/>
      <c r="AG4" s="867"/>
      <c r="AH4" s="867"/>
      <c r="AI4" s="867"/>
      <c r="AJ4" s="867"/>
      <c r="AK4" s="867"/>
      <c r="AM4" s="195" t="s">
        <v>486</v>
      </c>
      <c r="AN4" s="189">
        <v>6</v>
      </c>
      <c r="AO4" s="189">
        <v>2</v>
      </c>
      <c r="AP4" s="189">
        <v>2</v>
      </c>
    </row>
    <row r="5" spans="1:42" ht="12" customHeight="1">
      <c r="A5" s="752" ph="1"/>
      <c r="B5" s="753" ph="1"/>
      <c r="C5" s="753" ph="1"/>
      <c r="D5" s="753" ph="1"/>
      <c r="E5" s="754" ph="1"/>
      <c r="F5" s="791"/>
      <c r="G5" s="792"/>
      <c r="H5" s="792"/>
      <c r="I5" s="792"/>
      <c r="J5" s="792"/>
      <c r="K5" s="792"/>
      <c r="L5" s="792"/>
      <c r="M5" s="792"/>
      <c r="N5" s="792"/>
      <c r="O5" s="792"/>
      <c r="P5" s="792"/>
      <c r="Q5" s="792"/>
      <c r="R5" s="792"/>
      <c r="S5" s="792"/>
      <c r="T5" s="793"/>
      <c r="U5" s="807"/>
      <c r="V5" s="808"/>
      <c r="W5" s="777"/>
      <c r="X5" s="777"/>
      <c r="Y5" s="777"/>
      <c r="Z5" s="777"/>
      <c r="AA5" s="867"/>
      <c r="AB5" s="867"/>
      <c r="AC5" s="867"/>
      <c r="AD5" s="867"/>
      <c r="AE5" s="867"/>
      <c r="AF5" s="867"/>
      <c r="AG5" s="867"/>
      <c r="AH5" s="867"/>
      <c r="AI5" s="867"/>
      <c r="AJ5" s="867"/>
      <c r="AK5" s="867"/>
      <c r="AM5" s="195" t="s">
        <v>487</v>
      </c>
      <c r="AN5" s="189">
        <v>7</v>
      </c>
      <c r="AO5" s="189">
        <v>3</v>
      </c>
      <c r="AP5" s="189">
        <v>3</v>
      </c>
    </row>
    <row r="6" spans="1:42" ht="15.75" customHeight="1">
      <c r="A6" s="749" t="s">
        <v>304</v>
      </c>
      <c r="B6" s="750"/>
      <c r="C6" s="750"/>
      <c r="D6" s="750"/>
      <c r="E6" s="751"/>
      <c r="F6" s="142" t="s">
        <v>303</v>
      </c>
      <c r="G6" s="823" t="s">
        <v>302</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4"/>
      <c r="AM6" s="195" t="s">
        <v>464</v>
      </c>
      <c r="AN6" s="189">
        <v>8</v>
      </c>
      <c r="AO6" s="189">
        <v>4</v>
      </c>
      <c r="AP6" s="189">
        <v>4</v>
      </c>
    </row>
    <row r="7" spans="1:42" ht="15.75" customHeight="1">
      <c r="A7" s="800"/>
      <c r="B7" s="801"/>
      <c r="C7" s="801"/>
      <c r="D7" s="801"/>
      <c r="E7" s="802"/>
      <c r="F7" s="868" t="s">
        <v>301</v>
      </c>
      <c r="G7" s="869"/>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c r="AH7" s="869"/>
      <c r="AI7" s="869"/>
      <c r="AJ7" s="869"/>
      <c r="AK7" s="870"/>
      <c r="AN7" s="189">
        <v>9</v>
      </c>
      <c r="AO7" s="189">
        <v>5</v>
      </c>
      <c r="AP7" s="189">
        <v>5</v>
      </c>
    </row>
    <row r="8" spans="1:42" ht="15.75" customHeight="1">
      <c r="A8" s="752"/>
      <c r="B8" s="753"/>
      <c r="C8" s="753"/>
      <c r="D8" s="753"/>
      <c r="E8" s="754"/>
      <c r="F8" s="871"/>
      <c r="G8" s="872"/>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3"/>
      <c r="AN8" s="189">
        <v>10</v>
      </c>
      <c r="AO8" s="189">
        <v>6</v>
      </c>
      <c r="AP8" s="189">
        <v>6</v>
      </c>
    </row>
    <row r="9" spans="1:42" ht="24" customHeight="1">
      <c r="A9" s="803" t="s">
        <v>300</v>
      </c>
      <c r="B9" s="849"/>
      <c r="C9" s="849"/>
      <c r="D9" s="849"/>
      <c r="E9" s="850"/>
      <c r="F9" s="851" t="s">
        <v>299</v>
      </c>
      <c r="G9" s="852"/>
      <c r="H9" s="852"/>
      <c r="I9" s="852"/>
      <c r="J9" s="852"/>
      <c r="K9" s="852"/>
      <c r="L9" s="852"/>
      <c r="M9" s="852"/>
      <c r="N9" s="852"/>
      <c r="O9" s="853"/>
      <c r="P9" s="851" t="s">
        <v>298</v>
      </c>
      <c r="Q9" s="852"/>
      <c r="R9" s="852"/>
      <c r="S9" s="852"/>
      <c r="T9" s="853"/>
      <c r="U9" s="865" t="s">
        <v>297</v>
      </c>
      <c r="V9" s="849"/>
      <c r="W9" s="849"/>
      <c r="X9" s="849"/>
      <c r="Y9" s="849"/>
      <c r="Z9" s="849"/>
      <c r="AA9" s="192" t="s">
        <v>480</v>
      </c>
      <c r="AB9" s="849" t="s">
        <v>481</v>
      </c>
      <c r="AC9" s="849"/>
      <c r="AD9" s="849"/>
      <c r="AE9" s="849"/>
      <c r="AF9" s="849"/>
      <c r="AG9" s="849"/>
      <c r="AH9" s="199" t="s">
        <v>479</v>
      </c>
      <c r="AI9" s="191" t="s">
        <v>473</v>
      </c>
      <c r="AJ9" s="191" t="s">
        <v>478</v>
      </c>
      <c r="AK9" s="193" t="s">
        <v>477</v>
      </c>
      <c r="AO9" s="189">
        <v>7</v>
      </c>
      <c r="AP9" s="189">
        <v>7</v>
      </c>
    </row>
    <row r="10" spans="1:42">
      <c r="A10" s="777" t="s">
        <v>296</v>
      </c>
      <c r="B10" s="777"/>
      <c r="C10" s="777"/>
      <c r="D10" s="777"/>
      <c r="E10" s="777"/>
      <c r="F10" s="750" t="s">
        <v>295</v>
      </c>
      <c r="G10" s="750"/>
      <c r="H10" s="750"/>
      <c r="I10" s="750"/>
      <c r="J10" s="750"/>
      <c r="K10" s="750"/>
      <c r="L10" s="750"/>
      <c r="M10" s="750"/>
      <c r="N10" s="750"/>
      <c r="O10" s="750"/>
      <c r="P10" s="854" t="s">
        <v>294</v>
      </c>
      <c r="Q10" s="854"/>
      <c r="R10" s="854"/>
      <c r="S10" s="854"/>
      <c r="T10" s="854"/>
      <c r="U10" s="854"/>
      <c r="V10" s="854"/>
      <c r="W10" s="854"/>
      <c r="X10" s="854"/>
      <c r="Y10" s="854"/>
      <c r="Z10" s="854"/>
      <c r="AA10" s="854"/>
      <c r="AB10" s="854"/>
      <c r="AC10" s="854"/>
      <c r="AD10" s="854"/>
      <c r="AE10" s="854"/>
      <c r="AF10" s="854"/>
      <c r="AG10" s="854"/>
      <c r="AH10" s="854"/>
      <c r="AI10" s="854"/>
      <c r="AJ10" s="854"/>
      <c r="AK10" s="855"/>
      <c r="AO10" s="189">
        <v>8</v>
      </c>
      <c r="AP10" s="189">
        <v>8</v>
      </c>
    </row>
    <row r="11" spans="1:42">
      <c r="A11" s="777"/>
      <c r="B11" s="777"/>
      <c r="C11" s="777"/>
      <c r="D11" s="777"/>
      <c r="E11" s="777"/>
      <c r="F11" s="753"/>
      <c r="G11" s="753"/>
      <c r="H11" s="753"/>
      <c r="I11" s="753"/>
      <c r="J11" s="753"/>
      <c r="K11" s="753"/>
      <c r="L11" s="753"/>
      <c r="M11" s="753"/>
      <c r="N11" s="753"/>
      <c r="O11" s="753"/>
      <c r="P11" s="856"/>
      <c r="Q11" s="856"/>
      <c r="R11" s="856"/>
      <c r="S11" s="856"/>
      <c r="T11" s="856"/>
      <c r="U11" s="856"/>
      <c r="V11" s="856"/>
      <c r="W11" s="856"/>
      <c r="X11" s="856"/>
      <c r="Y11" s="856"/>
      <c r="Z11" s="856"/>
      <c r="AA11" s="856"/>
      <c r="AB11" s="856"/>
      <c r="AC11" s="856"/>
      <c r="AD11" s="856"/>
      <c r="AE11" s="856"/>
      <c r="AF11" s="856"/>
      <c r="AG11" s="856"/>
      <c r="AH11" s="856"/>
      <c r="AI11" s="856"/>
      <c r="AJ11" s="856"/>
      <c r="AK11" s="857"/>
      <c r="AM11" s="135" t="s">
        <v>429</v>
      </c>
      <c r="AO11" s="189">
        <v>9</v>
      </c>
      <c r="AP11" s="189">
        <v>9</v>
      </c>
    </row>
    <row r="12" spans="1:42">
      <c r="A12" s="777" t="s">
        <v>293</v>
      </c>
      <c r="B12" s="777"/>
      <c r="C12" s="777"/>
      <c r="D12" s="777"/>
      <c r="E12" s="777"/>
      <c r="F12" s="835" t="str">
        <f>'通所介護計画書　午前'!AL6</f>
        <v>介１</v>
      </c>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G12" s="835"/>
      <c r="AH12" s="835"/>
      <c r="AI12" s="835"/>
      <c r="AJ12" s="835"/>
      <c r="AK12" s="835"/>
      <c r="AM12" s="135" t="s">
        <v>430</v>
      </c>
      <c r="AO12" s="189">
        <v>10</v>
      </c>
      <c r="AP12" s="189">
        <v>10</v>
      </c>
    </row>
    <row r="13" spans="1:42">
      <c r="A13" s="777"/>
      <c r="B13" s="777"/>
      <c r="C13" s="777"/>
      <c r="D13" s="777"/>
      <c r="E13" s="777"/>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M13" s="135" t="s">
        <v>414</v>
      </c>
      <c r="AO13" s="189">
        <v>11</v>
      </c>
      <c r="AP13" s="189">
        <v>11</v>
      </c>
    </row>
    <row r="14" spans="1:42">
      <c r="A14" s="749" t="s">
        <v>292</v>
      </c>
      <c r="B14" s="750"/>
      <c r="C14" s="750"/>
      <c r="D14" s="750"/>
      <c r="E14" s="751"/>
      <c r="F14" s="749" t="s">
        <v>291</v>
      </c>
      <c r="G14" s="750"/>
      <c r="H14" s="750"/>
      <c r="I14" s="750"/>
      <c r="J14" s="859">
        <v>45147</v>
      </c>
      <c r="K14" s="859"/>
      <c r="L14" s="859"/>
      <c r="M14" s="859"/>
      <c r="N14" s="859"/>
      <c r="O14" s="859"/>
      <c r="P14" s="859"/>
      <c r="Q14" s="859"/>
      <c r="R14" s="859"/>
      <c r="S14" s="859"/>
      <c r="T14" s="859"/>
      <c r="U14" s="859"/>
      <c r="V14" s="750" t="s">
        <v>435</v>
      </c>
      <c r="W14" s="750"/>
      <c r="X14" s="859">
        <v>45209</v>
      </c>
      <c r="Y14" s="859"/>
      <c r="Z14" s="859"/>
      <c r="AA14" s="859"/>
      <c r="AB14" s="859"/>
      <c r="AC14" s="859"/>
      <c r="AD14" s="859"/>
      <c r="AE14" s="859"/>
      <c r="AF14" s="859"/>
      <c r="AG14" s="859"/>
      <c r="AH14" s="859"/>
      <c r="AI14" s="859"/>
      <c r="AJ14" s="859"/>
      <c r="AK14" s="861"/>
      <c r="AM14" s="135" t="s">
        <v>431</v>
      </c>
      <c r="AO14" s="189">
        <v>12</v>
      </c>
      <c r="AP14" s="189">
        <v>12</v>
      </c>
    </row>
    <row r="15" spans="1:42">
      <c r="A15" s="752"/>
      <c r="B15" s="753"/>
      <c r="C15" s="753"/>
      <c r="D15" s="753"/>
      <c r="E15" s="754"/>
      <c r="F15" s="752"/>
      <c r="G15" s="753"/>
      <c r="H15" s="753"/>
      <c r="I15" s="753"/>
      <c r="J15" s="860"/>
      <c r="K15" s="860"/>
      <c r="L15" s="860"/>
      <c r="M15" s="860"/>
      <c r="N15" s="860"/>
      <c r="O15" s="860"/>
      <c r="P15" s="860"/>
      <c r="Q15" s="860"/>
      <c r="R15" s="860"/>
      <c r="S15" s="860"/>
      <c r="T15" s="860"/>
      <c r="U15" s="860"/>
      <c r="V15" s="753"/>
      <c r="W15" s="753"/>
      <c r="X15" s="860"/>
      <c r="Y15" s="860"/>
      <c r="Z15" s="860"/>
      <c r="AA15" s="860"/>
      <c r="AB15" s="860"/>
      <c r="AC15" s="860"/>
      <c r="AD15" s="860"/>
      <c r="AE15" s="860"/>
      <c r="AF15" s="860"/>
      <c r="AG15" s="860"/>
      <c r="AH15" s="860"/>
      <c r="AI15" s="860"/>
      <c r="AJ15" s="860"/>
      <c r="AK15" s="862"/>
      <c r="AM15" s="135" t="s">
        <v>432</v>
      </c>
      <c r="AP15" s="189">
        <v>13</v>
      </c>
    </row>
    <row r="16" spans="1:42">
      <c r="AM16" s="135" t="s">
        <v>433</v>
      </c>
      <c r="AP16" s="189">
        <v>14</v>
      </c>
    </row>
    <row r="17" spans="1:46">
      <c r="A17" s="749" t="s">
        <v>290</v>
      </c>
      <c r="B17" s="750"/>
      <c r="C17" s="750"/>
      <c r="D17" s="750"/>
      <c r="E17" s="751"/>
      <c r="F17" s="183"/>
      <c r="G17" s="138"/>
      <c r="H17" s="138"/>
      <c r="I17" s="138"/>
      <c r="J17" s="138"/>
      <c r="K17" s="771" t="str">
        <f>_xlfn.CONCAT('個別機能訓練計画書（別紙様式３）'!E20," ",'個別機能訓練計画書（別紙様式３）'!A24)</f>
        <v>⑭ ⑮</v>
      </c>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2"/>
      <c r="AM17" s="135" t="s">
        <v>434</v>
      </c>
      <c r="AP17" s="189">
        <v>15</v>
      </c>
    </row>
    <row r="18" spans="1:46">
      <c r="A18" s="836"/>
      <c r="B18" s="837"/>
      <c r="C18" s="837"/>
      <c r="D18" s="837"/>
      <c r="E18" s="838"/>
      <c r="F18" s="184"/>
      <c r="G18" s="185"/>
      <c r="H18" s="185"/>
      <c r="I18" s="185"/>
      <c r="J18" s="185"/>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4"/>
      <c r="AP18" s="189">
        <v>16</v>
      </c>
    </row>
    <row r="19" spans="1:46" ht="13.5">
      <c r="A19" s="839" t="s">
        <v>289</v>
      </c>
      <c r="B19" s="840"/>
      <c r="C19" s="840"/>
      <c r="D19" s="840"/>
      <c r="E19" s="841"/>
      <c r="F19" s="158"/>
      <c r="G19" s="137"/>
      <c r="H19" s="137"/>
      <c r="I19" s="137"/>
      <c r="J19" s="137"/>
      <c r="K19" s="826" t="s">
        <v>452</v>
      </c>
      <c r="L19" s="828" t="s">
        <v>482</v>
      </c>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7" t="s">
        <v>449</v>
      </c>
      <c r="AP19" s="189">
        <v>17</v>
      </c>
      <c r="AQ19"/>
      <c r="AR19"/>
      <c r="AS19"/>
      <c r="AT19"/>
    </row>
    <row r="20" spans="1:46" ht="8.25" customHeight="1">
      <c r="A20" s="817"/>
      <c r="B20" s="818"/>
      <c r="C20" s="818"/>
      <c r="D20" s="818"/>
      <c r="E20" s="819"/>
      <c r="F20" s="158"/>
      <c r="G20" s="137"/>
      <c r="H20" s="137"/>
      <c r="I20" s="137"/>
      <c r="J20" s="137"/>
      <c r="K20" s="801"/>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02"/>
      <c r="AP20" s="189">
        <v>18</v>
      </c>
    </row>
    <row r="21" spans="1:46" ht="8.25" customHeight="1">
      <c r="A21" s="820"/>
      <c r="B21" s="821"/>
      <c r="C21" s="821"/>
      <c r="D21" s="821"/>
      <c r="E21" s="822"/>
      <c r="F21" s="157"/>
      <c r="G21" s="156"/>
      <c r="H21" s="156"/>
      <c r="I21" s="156"/>
      <c r="J21" s="156"/>
      <c r="K21" s="753"/>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54"/>
      <c r="AP21" s="189">
        <v>19</v>
      </c>
    </row>
    <row r="22" spans="1:46" ht="5.25" hidden="1" customHeight="1">
      <c r="A22" s="749" t="s">
        <v>288</v>
      </c>
      <c r="B22" s="750"/>
      <c r="C22" s="750"/>
      <c r="D22" s="750"/>
      <c r="E22" s="751"/>
      <c r="F22" s="183" t="s">
        <v>436</v>
      </c>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82"/>
      <c r="AP22" s="189">
        <v>20</v>
      </c>
    </row>
    <row r="23" spans="1:46" ht="24" customHeight="1">
      <c r="A23" s="803"/>
      <c r="B23" s="825"/>
      <c r="C23" s="825"/>
      <c r="D23" s="825"/>
      <c r="E23" s="804"/>
      <c r="F23" s="186"/>
      <c r="G23" s="187"/>
      <c r="H23" s="187"/>
      <c r="I23" s="187"/>
      <c r="J23" s="187"/>
      <c r="K23" s="187" t="s">
        <v>450</v>
      </c>
      <c r="L23" s="858" t="s">
        <v>451</v>
      </c>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188" t="s">
        <v>449</v>
      </c>
      <c r="AP23" s="189">
        <v>21</v>
      </c>
    </row>
    <row r="24" spans="1:46">
      <c r="A24" s="749" t="s">
        <v>287</v>
      </c>
      <c r="B24" s="750"/>
      <c r="C24" s="750"/>
      <c r="D24" s="750"/>
      <c r="E24" s="751"/>
      <c r="F24" s="183"/>
      <c r="G24" s="138"/>
      <c r="H24" s="138"/>
      <c r="I24" s="138"/>
      <c r="J24" s="138"/>
      <c r="K24" s="750" t="s">
        <v>452</v>
      </c>
      <c r="L24" s="771" t="s">
        <v>453</v>
      </c>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51" t="s">
        <v>449</v>
      </c>
      <c r="AM24" s="186" t="s">
        <v>437</v>
      </c>
      <c r="AN24" s="189" t="s">
        <v>437</v>
      </c>
      <c r="AP24" s="189">
        <v>22</v>
      </c>
    </row>
    <row r="25" spans="1:46">
      <c r="A25" s="752"/>
      <c r="B25" s="753"/>
      <c r="C25" s="753"/>
      <c r="D25" s="753"/>
      <c r="E25" s="754"/>
      <c r="F25" s="157"/>
      <c r="G25" s="156"/>
      <c r="H25" s="156"/>
      <c r="I25" s="156"/>
      <c r="J25" s="156"/>
      <c r="K25" s="753"/>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54"/>
      <c r="AM25" s="186" t="s">
        <v>438</v>
      </c>
      <c r="AN25" s="189" t="s">
        <v>202</v>
      </c>
      <c r="AP25" s="189">
        <v>23</v>
      </c>
    </row>
    <row r="26" spans="1:46">
      <c r="A26" s="749" t="s">
        <v>286</v>
      </c>
      <c r="B26" s="750"/>
      <c r="C26" s="750"/>
      <c r="D26" s="750"/>
      <c r="E26" s="751"/>
      <c r="F26" s="183"/>
      <c r="G26" s="138"/>
      <c r="H26" s="138"/>
      <c r="I26" s="138"/>
      <c r="J26" s="138"/>
      <c r="K26" s="750" t="s">
        <v>452</v>
      </c>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51" t="s">
        <v>449</v>
      </c>
      <c r="AM26" s="186" t="s">
        <v>439</v>
      </c>
      <c r="AN26" s="189" t="s">
        <v>446</v>
      </c>
      <c r="AP26" s="189">
        <v>24</v>
      </c>
    </row>
    <row r="27" spans="1:46">
      <c r="A27" s="752"/>
      <c r="B27" s="753"/>
      <c r="C27" s="753"/>
      <c r="D27" s="753"/>
      <c r="E27" s="754"/>
      <c r="F27" s="157"/>
      <c r="G27" s="156"/>
      <c r="H27" s="156"/>
      <c r="I27" s="156"/>
      <c r="J27" s="156"/>
      <c r="K27" s="753"/>
      <c r="L27" s="774"/>
      <c r="M27" s="774"/>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754"/>
      <c r="AM27" s="186" t="s">
        <v>440</v>
      </c>
      <c r="AN27" s="189" t="s">
        <v>203</v>
      </c>
      <c r="AP27" s="189">
        <v>25</v>
      </c>
    </row>
    <row r="28" spans="1:46">
      <c r="A28" s="749" t="s">
        <v>285</v>
      </c>
      <c r="B28" s="750"/>
      <c r="C28" s="750"/>
      <c r="D28" s="750"/>
      <c r="E28" s="751"/>
      <c r="F28" s="749" t="s">
        <v>454</v>
      </c>
      <c r="G28" s="750"/>
      <c r="H28" s="750"/>
      <c r="I28" s="750"/>
      <c r="J28" s="750"/>
      <c r="K28" s="138"/>
      <c r="L28" s="138"/>
      <c r="M28" s="138"/>
      <c r="N28" s="138"/>
      <c r="O28" s="138"/>
      <c r="P28" s="750" t="s">
        <v>452</v>
      </c>
      <c r="Q28" s="771"/>
      <c r="R28" s="771"/>
      <c r="S28" s="771"/>
      <c r="T28" s="771"/>
      <c r="U28" s="771"/>
      <c r="V28" s="771"/>
      <c r="W28" s="771"/>
      <c r="X28" s="771"/>
      <c r="Y28" s="771"/>
      <c r="Z28" s="771"/>
      <c r="AA28" s="771"/>
      <c r="AB28" s="771"/>
      <c r="AC28" s="771"/>
      <c r="AD28" s="771"/>
      <c r="AE28" s="771"/>
      <c r="AF28" s="771"/>
      <c r="AG28" s="771"/>
      <c r="AH28" s="771"/>
      <c r="AI28" s="771"/>
      <c r="AJ28" s="771"/>
      <c r="AK28" s="751" t="s">
        <v>449</v>
      </c>
      <c r="AM28" s="186" t="s">
        <v>441</v>
      </c>
      <c r="AN28" s="189" t="s">
        <v>204</v>
      </c>
      <c r="AP28" s="189">
        <v>26</v>
      </c>
    </row>
    <row r="29" spans="1:46">
      <c r="A29" s="836"/>
      <c r="B29" s="837"/>
      <c r="C29" s="837"/>
      <c r="D29" s="837"/>
      <c r="E29" s="838"/>
      <c r="F29" s="752"/>
      <c r="G29" s="753"/>
      <c r="H29" s="753"/>
      <c r="I29" s="753"/>
      <c r="J29" s="753"/>
      <c r="K29" s="185"/>
      <c r="L29" s="185"/>
      <c r="M29" s="185"/>
      <c r="N29" s="185"/>
      <c r="O29" s="185"/>
      <c r="P29" s="753"/>
      <c r="Q29" s="774"/>
      <c r="R29" s="774"/>
      <c r="S29" s="774"/>
      <c r="T29" s="774"/>
      <c r="U29" s="774"/>
      <c r="V29" s="774"/>
      <c r="W29" s="774"/>
      <c r="X29" s="774"/>
      <c r="Y29" s="774"/>
      <c r="Z29" s="774"/>
      <c r="AA29" s="774"/>
      <c r="AB29" s="774"/>
      <c r="AC29" s="774"/>
      <c r="AD29" s="774"/>
      <c r="AE29" s="774"/>
      <c r="AF29" s="774"/>
      <c r="AG29" s="774"/>
      <c r="AH29" s="774"/>
      <c r="AI29" s="774"/>
      <c r="AJ29" s="774"/>
      <c r="AK29" s="754"/>
      <c r="AM29" s="186" t="s">
        <v>442</v>
      </c>
      <c r="AN29" s="189" t="s">
        <v>447</v>
      </c>
      <c r="AP29" s="189">
        <v>27</v>
      </c>
    </row>
    <row r="30" spans="1:46">
      <c r="A30" s="800" t="s">
        <v>284</v>
      </c>
      <c r="B30" s="801"/>
      <c r="C30" s="801"/>
      <c r="D30" s="801"/>
      <c r="E30" s="802"/>
      <c r="F30" s="749" t="s">
        <v>454</v>
      </c>
      <c r="G30" s="750"/>
      <c r="H30" s="750"/>
      <c r="I30" s="750"/>
      <c r="J30" s="750"/>
      <c r="K30" s="138"/>
      <c r="L30" s="138"/>
      <c r="M30" s="138"/>
      <c r="N30" s="138"/>
      <c r="O30" s="138"/>
      <c r="P30" s="750" t="s">
        <v>452</v>
      </c>
      <c r="Q30" s="771" t="s">
        <v>456</v>
      </c>
      <c r="R30" s="771"/>
      <c r="S30" s="771"/>
      <c r="T30" s="771"/>
      <c r="U30" s="771"/>
      <c r="V30" s="771"/>
      <c r="W30" s="771"/>
      <c r="X30" s="771"/>
      <c r="Y30" s="771"/>
      <c r="Z30" s="771"/>
      <c r="AA30" s="771"/>
      <c r="AB30" s="771"/>
      <c r="AC30" s="771"/>
      <c r="AD30" s="771"/>
      <c r="AE30" s="771"/>
      <c r="AF30" s="771"/>
      <c r="AG30" s="771"/>
      <c r="AH30" s="771"/>
      <c r="AI30" s="771"/>
      <c r="AJ30" s="771"/>
      <c r="AK30" s="751" t="s">
        <v>449</v>
      </c>
      <c r="AM30" s="186" t="s">
        <v>443</v>
      </c>
      <c r="AN30" s="189" t="s">
        <v>205</v>
      </c>
      <c r="AP30" s="189">
        <v>28</v>
      </c>
    </row>
    <row r="31" spans="1:46">
      <c r="A31" s="752"/>
      <c r="B31" s="753"/>
      <c r="C31" s="753"/>
      <c r="D31" s="753"/>
      <c r="E31" s="754"/>
      <c r="F31" s="752"/>
      <c r="G31" s="753"/>
      <c r="H31" s="753"/>
      <c r="I31" s="753"/>
      <c r="J31" s="753"/>
      <c r="K31" s="185"/>
      <c r="L31" s="185"/>
      <c r="M31" s="185"/>
      <c r="N31" s="185"/>
      <c r="O31" s="185"/>
      <c r="P31" s="753"/>
      <c r="Q31" s="774"/>
      <c r="R31" s="774"/>
      <c r="S31" s="774"/>
      <c r="T31" s="774"/>
      <c r="U31" s="774"/>
      <c r="V31" s="774"/>
      <c r="W31" s="774"/>
      <c r="X31" s="774"/>
      <c r="Y31" s="774"/>
      <c r="Z31" s="774"/>
      <c r="AA31" s="774"/>
      <c r="AB31" s="774"/>
      <c r="AC31" s="774"/>
      <c r="AD31" s="774"/>
      <c r="AE31" s="774"/>
      <c r="AF31" s="774"/>
      <c r="AG31" s="774"/>
      <c r="AH31" s="774"/>
      <c r="AI31" s="774"/>
      <c r="AJ31" s="774"/>
      <c r="AK31" s="754"/>
      <c r="AM31" s="186" t="s">
        <v>444</v>
      </c>
      <c r="AN31" s="189" t="s">
        <v>206</v>
      </c>
      <c r="AP31" s="189">
        <v>29</v>
      </c>
    </row>
    <row r="32" spans="1:46">
      <c r="A32" s="749" t="s">
        <v>283</v>
      </c>
      <c r="B32" s="750"/>
      <c r="C32" s="750"/>
      <c r="D32" s="750"/>
      <c r="E32" s="751"/>
      <c r="F32" s="749" t="s">
        <v>454</v>
      </c>
      <c r="G32" s="750"/>
      <c r="H32" s="750"/>
      <c r="I32" s="750"/>
      <c r="J32" s="750"/>
      <c r="K32" s="138"/>
      <c r="L32" s="138"/>
      <c r="M32" s="138"/>
      <c r="N32" s="138"/>
      <c r="O32" s="138"/>
      <c r="P32" s="750" t="s">
        <v>452</v>
      </c>
      <c r="Q32" s="771"/>
      <c r="R32" s="771"/>
      <c r="S32" s="771"/>
      <c r="T32" s="771"/>
      <c r="U32" s="771"/>
      <c r="V32" s="771"/>
      <c r="W32" s="771"/>
      <c r="X32" s="771"/>
      <c r="Y32" s="771"/>
      <c r="Z32" s="771"/>
      <c r="AA32" s="771"/>
      <c r="AB32" s="771"/>
      <c r="AC32" s="771"/>
      <c r="AD32" s="771"/>
      <c r="AE32" s="771"/>
      <c r="AF32" s="771"/>
      <c r="AG32" s="771"/>
      <c r="AH32" s="771"/>
      <c r="AI32" s="771"/>
      <c r="AJ32" s="771"/>
      <c r="AK32" s="751" t="s">
        <v>449</v>
      </c>
      <c r="AM32" s="186" t="s">
        <v>445</v>
      </c>
      <c r="AN32" s="189" t="s">
        <v>207</v>
      </c>
      <c r="AP32" s="189">
        <v>30</v>
      </c>
    </row>
    <row r="33" spans="1:42">
      <c r="A33" s="752"/>
      <c r="B33" s="753"/>
      <c r="C33" s="753"/>
      <c r="D33" s="753"/>
      <c r="E33" s="754"/>
      <c r="F33" s="752"/>
      <c r="G33" s="753"/>
      <c r="H33" s="753"/>
      <c r="I33" s="753"/>
      <c r="J33" s="753"/>
      <c r="K33" s="185"/>
      <c r="L33" s="185"/>
      <c r="M33" s="185"/>
      <c r="N33" s="185"/>
      <c r="O33" s="185"/>
      <c r="P33" s="753"/>
      <c r="Q33" s="774"/>
      <c r="R33" s="774"/>
      <c r="S33" s="774"/>
      <c r="T33" s="774"/>
      <c r="U33" s="774"/>
      <c r="V33" s="774"/>
      <c r="W33" s="774"/>
      <c r="X33" s="774"/>
      <c r="Y33" s="774"/>
      <c r="Z33" s="774"/>
      <c r="AA33" s="774"/>
      <c r="AB33" s="774"/>
      <c r="AC33" s="774"/>
      <c r="AD33" s="774"/>
      <c r="AE33" s="774"/>
      <c r="AF33" s="774"/>
      <c r="AG33" s="774"/>
      <c r="AH33" s="774"/>
      <c r="AI33" s="774"/>
      <c r="AJ33" s="774"/>
      <c r="AK33" s="754"/>
      <c r="AN33" s="189" t="s">
        <v>448</v>
      </c>
      <c r="AP33" s="189">
        <v>31</v>
      </c>
    </row>
    <row r="34" spans="1:42">
      <c r="A34" s="777" t="s">
        <v>282</v>
      </c>
      <c r="B34" s="777"/>
      <c r="C34" s="777"/>
      <c r="D34" s="777"/>
      <c r="E34" s="777"/>
      <c r="F34" s="770" t="s">
        <v>455</v>
      </c>
      <c r="G34" s="771"/>
      <c r="H34" s="771"/>
      <c r="I34" s="771"/>
      <c r="J34" s="771"/>
      <c r="K34" s="138"/>
      <c r="L34" s="138"/>
      <c r="M34" s="138"/>
      <c r="N34" s="138"/>
      <c r="O34" s="138"/>
      <c r="P34" s="750" t="s">
        <v>452</v>
      </c>
      <c r="Q34" s="771"/>
      <c r="R34" s="771"/>
      <c r="S34" s="771"/>
      <c r="T34" s="771"/>
      <c r="U34" s="771"/>
      <c r="V34" s="771"/>
      <c r="W34" s="771"/>
      <c r="X34" s="771"/>
      <c r="Y34" s="771"/>
      <c r="Z34" s="771"/>
      <c r="AA34" s="771"/>
      <c r="AB34" s="771"/>
      <c r="AC34" s="771"/>
      <c r="AD34" s="771"/>
      <c r="AE34" s="771"/>
      <c r="AF34" s="771"/>
      <c r="AG34" s="771"/>
      <c r="AH34" s="771"/>
      <c r="AI34" s="771"/>
      <c r="AJ34" s="771"/>
      <c r="AK34" s="751" t="s">
        <v>449</v>
      </c>
    </row>
    <row r="35" spans="1:42">
      <c r="A35" s="777"/>
      <c r="B35" s="777"/>
      <c r="C35" s="777"/>
      <c r="D35" s="777"/>
      <c r="E35" s="777"/>
      <c r="F35" s="773"/>
      <c r="G35" s="774"/>
      <c r="H35" s="774"/>
      <c r="I35" s="774"/>
      <c r="J35" s="774"/>
      <c r="K35" s="156"/>
      <c r="L35" s="156"/>
      <c r="M35" s="156"/>
      <c r="N35" s="156"/>
      <c r="O35" s="156"/>
      <c r="P35" s="753"/>
      <c r="Q35" s="774"/>
      <c r="R35" s="774"/>
      <c r="S35" s="774"/>
      <c r="T35" s="774"/>
      <c r="U35" s="774"/>
      <c r="V35" s="774"/>
      <c r="W35" s="774"/>
      <c r="X35" s="774"/>
      <c r="Y35" s="774"/>
      <c r="Z35" s="774"/>
      <c r="AA35" s="774"/>
      <c r="AB35" s="774"/>
      <c r="AC35" s="774"/>
      <c r="AD35" s="774"/>
      <c r="AE35" s="774"/>
      <c r="AF35" s="774"/>
      <c r="AG35" s="774"/>
      <c r="AH35" s="774"/>
      <c r="AI35" s="774"/>
      <c r="AJ35" s="774"/>
      <c r="AK35" s="754"/>
    </row>
    <row r="36" spans="1:42">
      <c r="A36" s="777" t="s">
        <v>281</v>
      </c>
      <c r="B36" s="777"/>
      <c r="C36" s="777"/>
      <c r="D36" s="777"/>
      <c r="E36" s="777"/>
      <c r="F36" s="761" t="str">
        <f>'個別機能訓練計画書（別紙様式３）'!U8</f>
        <v>J1</v>
      </c>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3"/>
    </row>
    <row r="37" spans="1:42">
      <c r="A37" s="833"/>
      <c r="B37" s="833"/>
      <c r="C37" s="833"/>
      <c r="D37" s="833"/>
      <c r="E37" s="833"/>
      <c r="F37" s="842"/>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4"/>
    </row>
    <row r="38" spans="1:42">
      <c r="A38" s="834" t="s">
        <v>280</v>
      </c>
      <c r="B38" s="834"/>
      <c r="C38" s="834"/>
      <c r="D38" s="834"/>
      <c r="E38" s="834"/>
      <c r="F38" s="845" t="str">
        <f>'個別機能訓練計画書（別紙様式３）'!AZ8</f>
        <v>自立</v>
      </c>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7"/>
    </row>
    <row r="39" spans="1:42">
      <c r="A39" s="777"/>
      <c r="B39" s="777"/>
      <c r="C39" s="777"/>
      <c r="D39" s="777"/>
      <c r="E39" s="777"/>
      <c r="F39" s="764"/>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6"/>
    </row>
    <row r="40" spans="1:42">
      <c r="A40" s="141"/>
      <c r="B40" s="141"/>
      <c r="C40" s="141"/>
      <c r="D40" s="141"/>
      <c r="E40" s="141"/>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39"/>
      <c r="AI40" s="139"/>
      <c r="AJ40" s="139"/>
      <c r="AK40" s="139"/>
    </row>
    <row r="41" spans="1:42" ht="14.25" customHeight="1">
      <c r="A41" s="749" t="s">
        <v>279</v>
      </c>
      <c r="B41" s="750"/>
      <c r="C41" s="750"/>
      <c r="D41" s="750"/>
      <c r="E41" s="751"/>
      <c r="F41" s="830" t="str">
        <f>'個別機能訓練計画書（別紙様式３）'!AF16</f>
        <v>⑬</v>
      </c>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2"/>
    </row>
    <row r="42" spans="1:42" ht="13.5" customHeight="1">
      <c r="A42" s="800"/>
      <c r="B42" s="801"/>
      <c r="C42" s="801"/>
      <c r="D42" s="801"/>
      <c r="E42" s="802"/>
      <c r="F42" s="794"/>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6"/>
    </row>
    <row r="43" spans="1:42" ht="13.5" customHeight="1">
      <c r="A43" s="752"/>
      <c r="B43" s="753"/>
      <c r="C43" s="753"/>
      <c r="D43" s="753"/>
      <c r="E43" s="754"/>
      <c r="F43" s="797"/>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9"/>
    </row>
    <row r="44" spans="1:42">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row>
    <row r="45" spans="1:42" ht="12" customHeight="1">
      <c r="A45" s="814" t="s">
        <v>278</v>
      </c>
      <c r="B45" s="815"/>
      <c r="C45" s="815"/>
      <c r="D45" s="815"/>
      <c r="E45" s="816"/>
      <c r="F45" s="749" t="s">
        <v>277</v>
      </c>
      <c r="G45" s="750"/>
      <c r="H45" s="750"/>
      <c r="I45" s="750"/>
      <c r="J45" s="750"/>
      <c r="K45" s="751"/>
      <c r="L45" s="803" t="s">
        <v>276</v>
      </c>
      <c r="M45" s="825"/>
      <c r="N45" s="825"/>
      <c r="O45" s="825"/>
      <c r="P45" s="825"/>
      <c r="Q45" s="825"/>
      <c r="R45" s="825"/>
      <c r="S45" s="825"/>
      <c r="T45" s="825"/>
      <c r="U45" s="804"/>
      <c r="V45" s="749" t="s">
        <v>277</v>
      </c>
      <c r="W45" s="750"/>
      <c r="X45" s="750"/>
      <c r="Y45" s="750"/>
      <c r="Z45" s="750"/>
      <c r="AA45" s="751"/>
      <c r="AB45" s="803" t="s">
        <v>276</v>
      </c>
      <c r="AC45" s="825"/>
      <c r="AD45" s="825"/>
      <c r="AE45" s="825"/>
      <c r="AF45" s="825"/>
      <c r="AG45" s="825"/>
      <c r="AH45" s="825"/>
      <c r="AI45" s="825"/>
      <c r="AJ45" s="825"/>
      <c r="AK45" s="804"/>
    </row>
    <row r="46" spans="1:42">
      <c r="A46" s="817"/>
      <c r="B46" s="818"/>
      <c r="C46" s="818"/>
      <c r="D46" s="818"/>
      <c r="E46" s="819"/>
      <c r="F46" s="749" t="s">
        <v>274</v>
      </c>
      <c r="G46" s="750"/>
      <c r="H46" s="750"/>
      <c r="I46" s="750"/>
      <c r="J46" s="750"/>
      <c r="K46" s="751"/>
      <c r="L46" s="749" t="s">
        <v>275</v>
      </c>
      <c r="M46" s="750"/>
      <c r="N46" s="750"/>
      <c r="O46" s="750"/>
      <c r="P46" s="750"/>
      <c r="Q46" s="750"/>
      <c r="R46" s="750"/>
      <c r="S46" s="750"/>
      <c r="T46" s="750"/>
      <c r="U46" s="751"/>
      <c r="V46" s="749"/>
      <c r="W46" s="750"/>
      <c r="X46" s="750"/>
      <c r="Y46" s="750"/>
      <c r="Z46" s="750"/>
      <c r="AA46" s="751"/>
      <c r="AB46" s="749"/>
      <c r="AC46" s="750"/>
      <c r="AD46" s="750"/>
      <c r="AE46" s="750"/>
      <c r="AF46" s="750"/>
      <c r="AG46" s="750"/>
      <c r="AH46" s="750"/>
      <c r="AI46" s="750"/>
      <c r="AJ46" s="750"/>
      <c r="AK46" s="751"/>
    </row>
    <row r="47" spans="1:42">
      <c r="A47" s="817"/>
      <c r="B47" s="818"/>
      <c r="C47" s="818"/>
      <c r="D47" s="818"/>
      <c r="E47" s="819"/>
      <c r="F47" s="752"/>
      <c r="G47" s="753"/>
      <c r="H47" s="753"/>
      <c r="I47" s="753"/>
      <c r="J47" s="753"/>
      <c r="K47" s="754"/>
      <c r="L47" s="752"/>
      <c r="M47" s="753"/>
      <c r="N47" s="753"/>
      <c r="O47" s="753"/>
      <c r="P47" s="753"/>
      <c r="Q47" s="753"/>
      <c r="R47" s="753"/>
      <c r="S47" s="753"/>
      <c r="T47" s="753"/>
      <c r="U47" s="754"/>
      <c r="V47" s="752"/>
      <c r="W47" s="753"/>
      <c r="X47" s="753"/>
      <c r="Y47" s="753"/>
      <c r="Z47" s="753"/>
      <c r="AA47" s="754"/>
      <c r="AB47" s="752"/>
      <c r="AC47" s="753"/>
      <c r="AD47" s="753"/>
      <c r="AE47" s="753"/>
      <c r="AF47" s="753"/>
      <c r="AG47" s="753"/>
      <c r="AH47" s="753"/>
      <c r="AI47" s="753"/>
      <c r="AJ47" s="753"/>
      <c r="AK47" s="754"/>
    </row>
    <row r="48" spans="1:42">
      <c r="A48" s="817"/>
      <c r="B48" s="818"/>
      <c r="C48" s="818"/>
      <c r="D48" s="818"/>
      <c r="E48" s="819"/>
      <c r="F48" s="749"/>
      <c r="G48" s="750"/>
      <c r="H48" s="750"/>
      <c r="I48" s="750"/>
      <c r="J48" s="750"/>
      <c r="K48" s="751"/>
      <c r="L48" s="749"/>
      <c r="M48" s="750"/>
      <c r="N48" s="750"/>
      <c r="O48" s="750"/>
      <c r="P48" s="750"/>
      <c r="Q48" s="750"/>
      <c r="R48" s="750"/>
      <c r="S48" s="750"/>
      <c r="T48" s="750"/>
      <c r="U48" s="751"/>
      <c r="V48" s="749"/>
      <c r="W48" s="750"/>
      <c r="X48" s="750"/>
      <c r="Y48" s="750"/>
      <c r="Z48" s="750"/>
      <c r="AA48" s="751"/>
      <c r="AB48" s="749"/>
      <c r="AC48" s="750"/>
      <c r="AD48" s="750"/>
      <c r="AE48" s="750"/>
      <c r="AF48" s="750"/>
      <c r="AG48" s="750"/>
      <c r="AH48" s="750"/>
      <c r="AI48" s="750"/>
      <c r="AJ48" s="750"/>
      <c r="AK48" s="751"/>
    </row>
    <row r="49" spans="1:37">
      <c r="A49" s="817"/>
      <c r="B49" s="818"/>
      <c r="C49" s="818"/>
      <c r="D49" s="818"/>
      <c r="E49" s="819"/>
      <c r="F49" s="752"/>
      <c r="G49" s="753"/>
      <c r="H49" s="753"/>
      <c r="I49" s="753"/>
      <c r="J49" s="753"/>
      <c r="K49" s="754"/>
      <c r="L49" s="752"/>
      <c r="M49" s="753"/>
      <c r="N49" s="753"/>
      <c r="O49" s="753"/>
      <c r="P49" s="753"/>
      <c r="Q49" s="753"/>
      <c r="R49" s="753"/>
      <c r="S49" s="753"/>
      <c r="T49" s="753"/>
      <c r="U49" s="754"/>
      <c r="V49" s="752"/>
      <c r="W49" s="753"/>
      <c r="X49" s="753"/>
      <c r="Y49" s="753"/>
      <c r="Z49" s="753"/>
      <c r="AA49" s="754"/>
      <c r="AB49" s="752"/>
      <c r="AC49" s="753"/>
      <c r="AD49" s="753"/>
      <c r="AE49" s="753"/>
      <c r="AF49" s="753"/>
      <c r="AG49" s="753"/>
      <c r="AH49" s="753"/>
      <c r="AI49" s="753"/>
      <c r="AJ49" s="753"/>
      <c r="AK49" s="754"/>
    </row>
    <row r="50" spans="1:37">
      <c r="A50" s="817"/>
      <c r="B50" s="818"/>
      <c r="C50" s="818"/>
      <c r="D50" s="818"/>
      <c r="E50" s="819"/>
      <c r="F50" s="749"/>
      <c r="G50" s="750"/>
      <c r="H50" s="750"/>
      <c r="I50" s="750"/>
      <c r="J50" s="750"/>
      <c r="K50" s="751"/>
      <c r="L50" s="749"/>
      <c r="M50" s="750"/>
      <c r="N50" s="750"/>
      <c r="O50" s="750"/>
      <c r="P50" s="750"/>
      <c r="Q50" s="750"/>
      <c r="R50" s="750"/>
      <c r="S50" s="750"/>
      <c r="T50" s="750"/>
      <c r="U50" s="751"/>
      <c r="V50" s="749"/>
      <c r="W50" s="750"/>
      <c r="X50" s="750"/>
      <c r="Y50" s="750"/>
      <c r="Z50" s="750"/>
      <c r="AA50" s="751"/>
      <c r="AB50" s="749"/>
      <c r="AC50" s="750"/>
      <c r="AD50" s="750"/>
      <c r="AE50" s="750"/>
      <c r="AF50" s="750"/>
      <c r="AG50" s="750"/>
      <c r="AH50" s="750"/>
      <c r="AI50" s="750"/>
      <c r="AJ50" s="750"/>
      <c r="AK50" s="751"/>
    </row>
    <row r="51" spans="1:37">
      <c r="A51" s="820"/>
      <c r="B51" s="821"/>
      <c r="C51" s="821"/>
      <c r="D51" s="821"/>
      <c r="E51" s="822"/>
      <c r="F51" s="752"/>
      <c r="G51" s="753"/>
      <c r="H51" s="753"/>
      <c r="I51" s="753"/>
      <c r="J51" s="753"/>
      <c r="K51" s="754"/>
      <c r="L51" s="752"/>
      <c r="M51" s="753"/>
      <c r="N51" s="753"/>
      <c r="O51" s="753"/>
      <c r="P51" s="753"/>
      <c r="Q51" s="753"/>
      <c r="R51" s="753"/>
      <c r="S51" s="753"/>
      <c r="T51" s="753"/>
      <c r="U51" s="754"/>
      <c r="V51" s="752"/>
      <c r="W51" s="753"/>
      <c r="X51" s="753"/>
      <c r="Y51" s="753"/>
      <c r="Z51" s="753"/>
      <c r="AA51" s="754"/>
      <c r="AB51" s="752"/>
      <c r="AC51" s="753"/>
      <c r="AD51" s="753"/>
      <c r="AE51" s="753"/>
      <c r="AF51" s="753"/>
      <c r="AG51" s="753"/>
      <c r="AH51" s="753"/>
      <c r="AI51" s="753"/>
      <c r="AJ51" s="753"/>
      <c r="AK51" s="754"/>
    </row>
    <row r="52" spans="1:37">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row>
    <row r="53" spans="1:37">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37">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row>
    <row r="55" spans="1:37">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row>
    <row r="56" spans="1:37">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row>
    <row r="57" spans="1:37">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row>
    <row r="58" spans="1:37">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row>
    <row r="59" spans="1:37">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row>
    <row r="60" spans="1:37">
      <c r="AK60" s="136"/>
    </row>
  </sheetData>
  <mergeCells count="91">
    <mergeCell ref="A14:E15"/>
    <mergeCell ref="U9:Z9"/>
    <mergeCell ref="AB9:AG9"/>
    <mergeCell ref="U1:AA1"/>
    <mergeCell ref="AB1:AJ1"/>
    <mergeCell ref="F4:T5"/>
    <mergeCell ref="F3:T3"/>
    <mergeCell ref="A6:E8"/>
    <mergeCell ref="A3:E5"/>
    <mergeCell ref="W3:Z5"/>
    <mergeCell ref="AA3:AK5"/>
    <mergeCell ref="F7:AK8"/>
    <mergeCell ref="AI2:AJ2"/>
    <mergeCell ref="AF2:AG2"/>
    <mergeCell ref="AC2:AD2"/>
    <mergeCell ref="AA2:AB2"/>
    <mergeCell ref="X2:Z2"/>
    <mergeCell ref="A22:E23"/>
    <mergeCell ref="A9:E9"/>
    <mergeCell ref="A10:E11"/>
    <mergeCell ref="F9:O9"/>
    <mergeCell ref="P9:T9"/>
    <mergeCell ref="F10:O11"/>
    <mergeCell ref="P10:AK11"/>
    <mergeCell ref="V14:W15"/>
    <mergeCell ref="U4:V5"/>
    <mergeCell ref="U3:V3"/>
    <mergeCell ref="L23:AJ23"/>
    <mergeCell ref="F14:I15"/>
    <mergeCell ref="J14:U15"/>
    <mergeCell ref="X14:AK15"/>
    <mergeCell ref="K17:AK18"/>
    <mergeCell ref="A41:E43"/>
    <mergeCell ref="F41:AK43"/>
    <mergeCell ref="A36:E37"/>
    <mergeCell ref="A38:E39"/>
    <mergeCell ref="F12:AK13"/>
    <mergeCell ref="A17:E18"/>
    <mergeCell ref="A19:E21"/>
    <mergeCell ref="F36:AK37"/>
    <mergeCell ref="F38:AK39"/>
    <mergeCell ref="A34:E35"/>
    <mergeCell ref="A26:E27"/>
    <mergeCell ref="A12:E13"/>
    <mergeCell ref="A32:E33"/>
    <mergeCell ref="A28:E29"/>
    <mergeCell ref="A24:E25"/>
    <mergeCell ref="A30:E31"/>
    <mergeCell ref="K24:K25"/>
    <mergeCell ref="K26:K27"/>
    <mergeCell ref="L48:U49"/>
    <mergeCell ref="L50:U51"/>
    <mergeCell ref="AB46:AK47"/>
    <mergeCell ref="AK24:AK25"/>
    <mergeCell ref="F48:K49"/>
    <mergeCell ref="F50:K51"/>
    <mergeCell ref="AK26:AK27"/>
    <mergeCell ref="L24:AJ25"/>
    <mergeCell ref="L26:AJ27"/>
    <mergeCell ref="F28:J29"/>
    <mergeCell ref="F30:J31"/>
    <mergeCell ref="Q30:AJ31"/>
    <mergeCell ref="AK28:AK29"/>
    <mergeCell ref="AK30:AK31"/>
    <mergeCell ref="A45:E51"/>
    <mergeCell ref="G6:AK6"/>
    <mergeCell ref="F45:K45"/>
    <mergeCell ref="L45:U45"/>
    <mergeCell ref="V45:AA45"/>
    <mergeCell ref="AB45:AK45"/>
    <mergeCell ref="F46:K47"/>
    <mergeCell ref="L46:U47"/>
    <mergeCell ref="V46:AA47"/>
    <mergeCell ref="AB48:AK49"/>
    <mergeCell ref="AB50:AK51"/>
    <mergeCell ref="V48:AA49"/>
    <mergeCell ref="V50:AA51"/>
    <mergeCell ref="K19:K21"/>
    <mergeCell ref="AK19:AK21"/>
    <mergeCell ref="L19:AJ21"/>
    <mergeCell ref="AK32:AK33"/>
    <mergeCell ref="AK34:AK35"/>
    <mergeCell ref="Q28:AJ29"/>
    <mergeCell ref="Q32:AJ33"/>
    <mergeCell ref="Q34:AJ35"/>
    <mergeCell ref="F34:J35"/>
    <mergeCell ref="P28:P29"/>
    <mergeCell ref="P30:P31"/>
    <mergeCell ref="P32:P33"/>
    <mergeCell ref="P34:P35"/>
    <mergeCell ref="F32:J33"/>
  </mergeCells>
  <phoneticPr fontId="37" type="Hiragana"/>
  <dataValidations count="9">
    <dataValidation type="list" allowBlank="1" showInputMessage="1" sqref="F12:AK13" xr:uid="{00000000-0002-0000-0500-000000000000}">
      <formula1>$AM$11:$AM$17</formula1>
    </dataValidation>
    <dataValidation type="list" allowBlank="1" showInputMessage="1" sqref="F36:AK37" xr:uid="{00000000-0002-0000-0500-000001000000}">
      <formula1>$AM$24:$AM$32</formula1>
    </dataValidation>
    <dataValidation type="list" allowBlank="1" showInputMessage="1" sqref="F38:AK39" xr:uid="{00000000-0002-0000-0500-000002000000}">
      <formula1>$AN$24:$AN$33</formula1>
    </dataValidation>
    <dataValidation type="list" imeMode="hiragana" allowBlank="1" showInputMessage="1" showErrorMessage="1" sqref="AI9" xr:uid="{00000000-0002-0000-0500-000003000000}">
      <formula1>"妻,夫,娘,嫁"</formula1>
    </dataValidation>
    <dataValidation imeMode="hiragana" allowBlank="1" showInputMessage="1" showErrorMessage="1" sqref="AB9:AG9" xr:uid="{00000000-0002-0000-0500-000004000000}"/>
    <dataValidation type="list" allowBlank="1" showInputMessage="1" sqref="AB1:AJ1" xr:uid="{00000000-0002-0000-0500-000005000000}">
      <formula1>$AM$3:$AM$6</formula1>
    </dataValidation>
    <dataValidation type="list" allowBlank="1" showInputMessage="1" sqref="AC2:AD2" xr:uid="{00000000-0002-0000-0500-000006000000}">
      <formula1>$AN$3:$AN$8</formula1>
    </dataValidation>
    <dataValidation type="list" allowBlank="1" showInputMessage="1" sqref="AF2:AG2" xr:uid="{00000000-0002-0000-0500-000007000000}">
      <formula1>$AO$3:$AO$14</formula1>
    </dataValidation>
    <dataValidation type="list" allowBlank="1" showInputMessage="1" sqref="AI2:AJ2" xr:uid="{00000000-0002-0000-0500-000008000000}">
      <formula1>$AP$3:$AP$33</formula1>
    </dataValidation>
  </dataValidations>
  <printOptions horizontalCentered="1"/>
  <pageMargins left="0.59055118110236227" right="0.19685039370078741" top="0.78740157480314965" bottom="0.19685039370078741" header="0.51181102362204722" footer="0.51181102362204722"/>
  <pageSetup paperSize="9" orientation="portrait" r:id="rId1"/>
  <headerFooter alignWithMargins="0">
    <oddFooter>&amp;C１&amp;Rアセスメントシート</oddFooter>
  </headerFooter>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32" r:id="rId4" name="Check Box 20">
              <controlPr defaultSize="0" autoFill="0" autoLine="0" autoPict="0">
                <anchor moveWithCells="1">
                  <from>
                    <xdr:col>5</xdr:col>
                    <xdr:colOff>57150</xdr:colOff>
                    <xdr:row>16</xdr:row>
                    <xdr:rowOff>38100</xdr:rowOff>
                  </from>
                  <to>
                    <xdr:col>6</xdr:col>
                    <xdr:colOff>171450</xdr:colOff>
                    <xdr:row>17</xdr:row>
                    <xdr:rowOff>133350</xdr:rowOff>
                  </to>
                </anchor>
              </controlPr>
            </control>
          </mc:Choice>
        </mc:AlternateContent>
        <mc:AlternateContent xmlns:mc="http://schemas.openxmlformats.org/markup-compatibility/2006">
          <mc:Choice Requires="x14">
            <control shapeId="13333" r:id="rId5" name="Check Box 21">
              <controlPr defaultSize="0" autoFill="0" autoLine="0" autoPict="0">
                <anchor moveWithCells="1">
                  <from>
                    <xdr:col>7</xdr:col>
                    <xdr:colOff>104775</xdr:colOff>
                    <xdr:row>16</xdr:row>
                    <xdr:rowOff>38100</xdr:rowOff>
                  </from>
                  <to>
                    <xdr:col>9</xdr:col>
                    <xdr:colOff>28575</xdr:colOff>
                    <xdr:row>17</xdr:row>
                    <xdr:rowOff>133350</xdr:rowOff>
                  </to>
                </anchor>
              </controlPr>
            </control>
          </mc:Choice>
        </mc:AlternateContent>
        <mc:AlternateContent xmlns:mc="http://schemas.openxmlformats.org/markup-compatibility/2006">
          <mc:Choice Requires="x14">
            <control shapeId="13336" r:id="rId6" name="Check Box 24">
              <controlPr defaultSize="0" autoFill="0" autoLine="0" autoPict="0">
                <anchor moveWithCells="1">
                  <from>
                    <xdr:col>5</xdr:col>
                    <xdr:colOff>57150</xdr:colOff>
                    <xdr:row>18</xdr:row>
                    <xdr:rowOff>47625</xdr:rowOff>
                  </from>
                  <to>
                    <xdr:col>6</xdr:col>
                    <xdr:colOff>171450</xdr:colOff>
                    <xdr:row>20</xdr:row>
                    <xdr:rowOff>19050</xdr:rowOff>
                  </to>
                </anchor>
              </controlPr>
            </control>
          </mc:Choice>
        </mc:AlternateContent>
        <mc:AlternateContent xmlns:mc="http://schemas.openxmlformats.org/markup-compatibility/2006">
          <mc:Choice Requires="x14">
            <control shapeId="13337" r:id="rId7" name="Check Box 25">
              <controlPr defaultSize="0" autoFill="0" autoLine="0" autoPict="0">
                <anchor moveWithCells="1">
                  <from>
                    <xdr:col>7</xdr:col>
                    <xdr:colOff>104775</xdr:colOff>
                    <xdr:row>18</xdr:row>
                    <xdr:rowOff>47625</xdr:rowOff>
                  </from>
                  <to>
                    <xdr:col>9</xdr:col>
                    <xdr:colOff>28575</xdr:colOff>
                    <xdr:row>20</xdr:row>
                    <xdr:rowOff>19050</xdr:rowOff>
                  </to>
                </anchor>
              </controlPr>
            </control>
          </mc:Choice>
        </mc:AlternateContent>
        <mc:AlternateContent xmlns:mc="http://schemas.openxmlformats.org/markup-compatibility/2006">
          <mc:Choice Requires="x14">
            <control shapeId="13338" r:id="rId8" name="Check Box 26">
              <controlPr defaultSize="0" autoFill="0" autoLine="0" autoPict="0">
                <anchor moveWithCells="1">
                  <from>
                    <xdr:col>5</xdr:col>
                    <xdr:colOff>57150</xdr:colOff>
                    <xdr:row>22</xdr:row>
                    <xdr:rowOff>28575</xdr:rowOff>
                  </from>
                  <to>
                    <xdr:col>6</xdr:col>
                    <xdr:colOff>171450</xdr:colOff>
                    <xdr:row>22</xdr:row>
                    <xdr:rowOff>276225</xdr:rowOff>
                  </to>
                </anchor>
              </controlPr>
            </control>
          </mc:Choice>
        </mc:AlternateContent>
        <mc:AlternateContent xmlns:mc="http://schemas.openxmlformats.org/markup-compatibility/2006">
          <mc:Choice Requires="x14">
            <control shapeId="13339" r:id="rId9" name="Check Box 27">
              <controlPr defaultSize="0" autoFill="0" autoLine="0" autoPict="0">
                <anchor moveWithCells="1">
                  <from>
                    <xdr:col>7</xdr:col>
                    <xdr:colOff>104775</xdr:colOff>
                    <xdr:row>22</xdr:row>
                    <xdr:rowOff>28575</xdr:rowOff>
                  </from>
                  <to>
                    <xdr:col>9</xdr:col>
                    <xdr:colOff>28575</xdr:colOff>
                    <xdr:row>22</xdr:row>
                    <xdr:rowOff>276225</xdr:rowOff>
                  </to>
                </anchor>
              </controlPr>
            </control>
          </mc:Choice>
        </mc:AlternateContent>
        <mc:AlternateContent xmlns:mc="http://schemas.openxmlformats.org/markup-compatibility/2006">
          <mc:Choice Requires="x14">
            <control shapeId="13340" r:id="rId10" name="Check Box 28">
              <controlPr defaultSize="0" autoFill="0" autoLine="0" autoPict="0">
                <anchor moveWithCells="1">
                  <from>
                    <xdr:col>5</xdr:col>
                    <xdr:colOff>57150</xdr:colOff>
                    <xdr:row>23</xdr:row>
                    <xdr:rowOff>19050</xdr:rowOff>
                  </from>
                  <to>
                    <xdr:col>6</xdr:col>
                    <xdr:colOff>171450</xdr:colOff>
                    <xdr:row>24</xdr:row>
                    <xdr:rowOff>114300</xdr:rowOff>
                  </to>
                </anchor>
              </controlPr>
            </control>
          </mc:Choice>
        </mc:AlternateContent>
        <mc:AlternateContent xmlns:mc="http://schemas.openxmlformats.org/markup-compatibility/2006">
          <mc:Choice Requires="x14">
            <control shapeId="13341" r:id="rId11" name="Check Box 29">
              <controlPr defaultSize="0" autoFill="0" autoLine="0" autoPict="0">
                <anchor moveWithCells="1">
                  <from>
                    <xdr:col>7</xdr:col>
                    <xdr:colOff>104775</xdr:colOff>
                    <xdr:row>23</xdr:row>
                    <xdr:rowOff>19050</xdr:rowOff>
                  </from>
                  <to>
                    <xdr:col>9</xdr:col>
                    <xdr:colOff>28575</xdr:colOff>
                    <xdr:row>24</xdr:row>
                    <xdr:rowOff>114300</xdr:rowOff>
                  </to>
                </anchor>
              </controlPr>
            </control>
          </mc:Choice>
        </mc:AlternateContent>
        <mc:AlternateContent xmlns:mc="http://schemas.openxmlformats.org/markup-compatibility/2006">
          <mc:Choice Requires="x14">
            <control shapeId="13342" r:id="rId12" name="Check Box 30">
              <controlPr defaultSize="0" autoFill="0" autoLine="0" autoPict="0">
                <anchor moveWithCells="1">
                  <from>
                    <xdr:col>5</xdr:col>
                    <xdr:colOff>57150</xdr:colOff>
                    <xdr:row>24</xdr:row>
                    <xdr:rowOff>142875</xdr:rowOff>
                  </from>
                  <to>
                    <xdr:col>6</xdr:col>
                    <xdr:colOff>171450</xdr:colOff>
                    <xdr:row>26</xdr:row>
                    <xdr:rowOff>85725</xdr:rowOff>
                  </to>
                </anchor>
              </controlPr>
            </control>
          </mc:Choice>
        </mc:AlternateContent>
        <mc:AlternateContent xmlns:mc="http://schemas.openxmlformats.org/markup-compatibility/2006">
          <mc:Choice Requires="x14">
            <control shapeId="13343" r:id="rId13" name="Check Box 31">
              <controlPr defaultSize="0" autoFill="0" autoLine="0" autoPict="0">
                <anchor moveWithCells="1">
                  <from>
                    <xdr:col>7</xdr:col>
                    <xdr:colOff>104775</xdr:colOff>
                    <xdr:row>24</xdr:row>
                    <xdr:rowOff>142875</xdr:rowOff>
                  </from>
                  <to>
                    <xdr:col>9</xdr:col>
                    <xdr:colOff>28575</xdr:colOff>
                    <xdr:row>26</xdr:row>
                    <xdr:rowOff>85725</xdr:rowOff>
                  </to>
                </anchor>
              </controlPr>
            </control>
          </mc:Choice>
        </mc:AlternateContent>
        <mc:AlternateContent xmlns:mc="http://schemas.openxmlformats.org/markup-compatibility/2006">
          <mc:Choice Requires="x14">
            <control shapeId="13344" r:id="rId14" name="Check Box 32">
              <controlPr defaultSize="0" autoFill="0" autoLine="0" autoPict="0">
                <anchor moveWithCells="1">
                  <from>
                    <xdr:col>10</xdr:col>
                    <xdr:colOff>133350</xdr:colOff>
                    <xdr:row>27</xdr:row>
                    <xdr:rowOff>28575</xdr:rowOff>
                  </from>
                  <to>
                    <xdr:col>12</xdr:col>
                    <xdr:colOff>57150</xdr:colOff>
                    <xdr:row>28</xdr:row>
                    <xdr:rowOff>123825</xdr:rowOff>
                  </to>
                </anchor>
              </controlPr>
            </control>
          </mc:Choice>
        </mc:AlternateContent>
        <mc:AlternateContent xmlns:mc="http://schemas.openxmlformats.org/markup-compatibility/2006">
          <mc:Choice Requires="x14">
            <control shapeId="13345" r:id="rId15" name="Check Box 33">
              <controlPr defaultSize="0" autoFill="0" autoLine="0" autoPict="0">
                <anchor moveWithCells="1">
                  <from>
                    <xdr:col>12</xdr:col>
                    <xdr:colOff>180975</xdr:colOff>
                    <xdr:row>27</xdr:row>
                    <xdr:rowOff>28575</xdr:rowOff>
                  </from>
                  <to>
                    <xdr:col>14</xdr:col>
                    <xdr:colOff>104775</xdr:colOff>
                    <xdr:row>28</xdr:row>
                    <xdr:rowOff>123825</xdr:rowOff>
                  </to>
                </anchor>
              </controlPr>
            </control>
          </mc:Choice>
        </mc:AlternateContent>
        <mc:AlternateContent xmlns:mc="http://schemas.openxmlformats.org/markup-compatibility/2006">
          <mc:Choice Requires="x14">
            <control shapeId="13346" r:id="rId16" name="Check Box 34">
              <controlPr defaultSize="0" autoFill="0" autoLine="0" autoPict="0">
                <anchor moveWithCells="1">
                  <from>
                    <xdr:col>10</xdr:col>
                    <xdr:colOff>133350</xdr:colOff>
                    <xdr:row>29</xdr:row>
                    <xdr:rowOff>38100</xdr:rowOff>
                  </from>
                  <to>
                    <xdr:col>12</xdr:col>
                    <xdr:colOff>57150</xdr:colOff>
                    <xdr:row>30</xdr:row>
                    <xdr:rowOff>133350</xdr:rowOff>
                  </to>
                </anchor>
              </controlPr>
            </control>
          </mc:Choice>
        </mc:AlternateContent>
        <mc:AlternateContent xmlns:mc="http://schemas.openxmlformats.org/markup-compatibility/2006">
          <mc:Choice Requires="x14">
            <control shapeId="13347" r:id="rId17" name="Check Box 35">
              <controlPr defaultSize="0" autoFill="0" autoLine="0" autoPict="0">
                <anchor moveWithCells="1">
                  <from>
                    <xdr:col>12</xdr:col>
                    <xdr:colOff>180975</xdr:colOff>
                    <xdr:row>29</xdr:row>
                    <xdr:rowOff>38100</xdr:rowOff>
                  </from>
                  <to>
                    <xdr:col>14</xdr:col>
                    <xdr:colOff>104775</xdr:colOff>
                    <xdr:row>30</xdr:row>
                    <xdr:rowOff>133350</xdr:rowOff>
                  </to>
                </anchor>
              </controlPr>
            </control>
          </mc:Choice>
        </mc:AlternateContent>
        <mc:AlternateContent xmlns:mc="http://schemas.openxmlformats.org/markup-compatibility/2006">
          <mc:Choice Requires="x14">
            <control shapeId="13348" r:id="rId18" name="Check Box 36">
              <controlPr defaultSize="0" autoFill="0" autoLine="0" autoPict="0">
                <anchor moveWithCells="1">
                  <from>
                    <xdr:col>10</xdr:col>
                    <xdr:colOff>133350</xdr:colOff>
                    <xdr:row>31</xdr:row>
                    <xdr:rowOff>28575</xdr:rowOff>
                  </from>
                  <to>
                    <xdr:col>12</xdr:col>
                    <xdr:colOff>57150</xdr:colOff>
                    <xdr:row>32</xdr:row>
                    <xdr:rowOff>123825</xdr:rowOff>
                  </to>
                </anchor>
              </controlPr>
            </control>
          </mc:Choice>
        </mc:AlternateContent>
        <mc:AlternateContent xmlns:mc="http://schemas.openxmlformats.org/markup-compatibility/2006">
          <mc:Choice Requires="x14">
            <control shapeId="13349" r:id="rId19" name="Check Box 37">
              <controlPr defaultSize="0" autoFill="0" autoLine="0" autoPict="0">
                <anchor moveWithCells="1">
                  <from>
                    <xdr:col>12</xdr:col>
                    <xdr:colOff>180975</xdr:colOff>
                    <xdr:row>31</xdr:row>
                    <xdr:rowOff>28575</xdr:rowOff>
                  </from>
                  <to>
                    <xdr:col>14</xdr:col>
                    <xdr:colOff>104775</xdr:colOff>
                    <xdr:row>32</xdr:row>
                    <xdr:rowOff>123825</xdr:rowOff>
                  </to>
                </anchor>
              </controlPr>
            </control>
          </mc:Choice>
        </mc:AlternateContent>
        <mc:AlternateContent xmlns:mc="http://schemas.openxmlformats.org/markup-compatibility/2006">
          <mc:Choice Requires="x14">
            <control shapeId="13351" r:id="rId20" name="Check Box 39">
              <controlPr defaultSize="0" autoFill="0" autoLine="0" autoPict="0">
                <anchor moveWithCells="1">
                  <from>
                    <xdr:col>10</xdr:col>
                    <xdr:colOff>133350</xdr:colOff>
                    <xdr:row>33</xdr:row>
                    <xdr:rowOff>19050</xdr:rowOff>
                  </from>
                  <to>
                    <xdr:col>12</xdr:col>
                    <xdr:colOff>57150</xdr:colOff>
                    <xdr:row>34</xdr:row>
                    <xdr:rowOff>114300</xdr:rowOff>
                  </to>
                </anchor>
              </controlPr>
            </control>
          </mc:Choice>
        </mc:AlternateContent>
        <mc:AlternateContent xmlns:mc="http://schemas.openxmlformats.org/markup-compatibility/2006">
          <mc:Choice Requires="x14">
            <control shapeId="13352" r:id="rId21" name="Check Box 40">
              <controlPr defaultSize="0" autoFill="0" autoLine="0" autoPict="0">
                <anchor moveWithCells="1">
                  <from>
                    <xdr:col>12</xdr:col>
                    <xdr:colOff>180975</xdr:colOff>
                    <xdr:row>33</xdr:row>
                    <xdr:rowOff>19050</xdr:rowOff>
                  </from>
                  <to>
                    <xdr:col>14</xdr:col>
                    <xdr:colOff>104775</xdr:colOff>
                    <xdr:row>34</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FF"/>
  </sheetPr>
  <dimension ref="A1:AN46"/>
  <sheetViews>
    <sheetView tabSelected="1" view="pageBreakPreview" topLeftCell="A10" zoomScale="120" zoomScaleNormal="100" zoomScaleSheetLayoutView="120" workbookViewId="0">
      <selection activeCell="AA42" sqref="AA42"/>
    </sheetView>
  </sheetViews>
  <sheetFormatPr defaultColWidth="2.5" defaultRowHeight="12"/>
  <cols>
    <col min="1" max="35" width="2.5" style="135" customWidth="1"/>
    <col min="36" max="36" width="2.25" style="135" customWidth="1"/>
    <col min="37" max="39" width="2.5" style="135"/>
    <col min="40" max="40" width="8.625" style="135" customWidth="1"/>
    <col min="41" max="16384" width="2.5" style="135"/>
  </cols>
  <sheetData>
    <row r="1" spans="1:40" ht="9.75" customHeight="1">
      <c r="AL1" s="136"/>
    </row>
    <row r="2" spans="1:40" ht="12" customHeight="1">
      <c r="A2" s="749" t="s" ph="1">
        <v>488</v>
      </c>
      <c r="B2" s="750" ph="1"/>
      <c r="C2" s="750" ph="1"/>
      <c r="D2" s="750" ph="1"/>
      <c r="E2" s="751" ph="1"/>
      <c r="F2" s="749" t="str">
        <f>アセス２!F2</f>
        <v>わかやまみえこ</v>
      </c>
      <c r="G2" s="750"/>
      <c r="H2" s="750"/>
      <c r="I2" s="750"/>
      <c r="J2" s="750"/>
      <c r="K2" s="750"/>
      <c r="L2" s="750"/>
      <c r="M2" s="750"/>
      <c r="N2" s="750"/>
      <c r="O2" s="750"/>
      <c r="P2" s="750"/>
      <c r="Q2" s="750"/>
      <c r="R2" s="750"/>
      <c r="S2" s="750"/>
      <c r="T2" s="751"/>
      <c r="U2" s="803" t="s">
        <v>428</v>
      </c>
      <c r="V2" s="804"/>
      <c r="W2" s="777" t="s">
        <v>305</v>
      </c>
      <c r="X2" s="777"/>
      <c r="Y2" s="777"/>
      <c r="Z2" s="777"/>
      <c r="AA2" s="777" t="str">
        <f>アセス１!AA3</f>
        <v>昭和 23年 6月 25日</v>
      </c>
      <c r="AB2" s="777"/>
      <c r="AC2" s="777"/>
      <c r="AD2" s="777"/>
      <c r="AE2" s="777"/>
      <c r="AF2" s="777"/>
      <c r="AG2" s="777"/>
      <c r="AH2" s="777"/>
      <c r="AI2" s="777"/>
      <c r="AJ2" s="777"/>
      <c r="AK2" s="777"/>
    </row>
    <row r="3" spans="1:40" ht="12" customHeight="1">
      <c r="A3" s="800" ph="1"/>
      <c r="B3" s="801" ph="1"/>
      <c r="C3" s="801" ph="1"/>
      <c r="D3" s="801" ph="1"/>
      <c r="E3" s="802" ph="1"/>
      <c r="F3" s="788" t="str">
        <f>'個別機能訓練計画書（別紙様式３）'!E7</f>
        <v>若山美枝子</v>
      </c>
      <c r="G3" s="789"/>
      <c r="H3" s="789"/>
      <c r="I3" s="789"/>
      <c r="J3" s="789"/>
      <c r="K3" s="789"/>
      <c r="L3" s="789"/>
      <c r="M3" s="789"/>
      <c r="N3" s="789"/>
      <c r="O3" s="789"/>
      <c r="P3" s="789"/>
      <c r="Q3" s="789"/>
      <c r="R3" s="789"/>
      <c r="S3" s="789"/>
      <c r="T3" s="790"/>
      <c r="U3" s="805" t="str">
        <f>'個別機能訓練計画書（別紙様式３）'!R7</f>
        <v>女</v>
      </c>
      <c r="V3" s="806"/>
      <c r="W3" s="777"/>
      <c r="X3" s="777"/>
      <c r="Y3" s="777"/>
      <c r="Z3" s="777"/>
      <c r="AA3" s="777"/>
      <c r="AB3" s="777"/>
      <c r="AC3" s="777"/>
      <c r="AD3" s="777"/>
      <c r="AE3" s="777"/>
      <c r="AF3" s="777"/>
      <c r="AG3" s="777"/>
      <c r="AH3" s="777"/>
      <c r="AI3" s="777"/>
      <c r="AJ3" s="777"/>
      <c r="AK3" s="777"/>
    </row>
    <row r="4" spans="1:40" ht="12" customHeight="1">
      <c r="A4" s="752" ph="1"/>
      <c r="B4" s="753" ph="1"/>
      <c r="C4" s="753" ph="1"/>
      <c r="D4" s="753" ph="1"/>
      <c r="E4" s="754" ph="1"/>
      <c r="F4" s="791"/>
      <c r="G4" s="792"/>
      <c r="H4" s="792"/>
      <c r="I4" s="792"/>
      <c r="J4" s="792"/>
      <c r="K4" s="792"/>
      <c r="L4" s="792"/>
      <c r="M4" s="792"/>
      <c r="N4" s="792"/>
      <c r="O4" s="792"/>
      <c r="P4" s="792"/>
      <c r="Q4" s="792"/>
      <c r="R4" s="792"/>
      <c r="S4" s="792"/>
      <c r="T4" s="793"/>
      <c r="U4" s="807"/>
      <c r="V4" s="808"/>
      <c r="W4" s="777"/>
      <c r="X4" s="777"/>
      <c r="Y4" s="777"/>
      <c r="Z4" s="777"/>
      <c r="AA4" s="777"/>
      <c r="AB4" s="777"/>
      <c r="AC4" s="777"/>
      <c r="AD4" s="777"/>
      <c r="AE4" s="777"/>
      <c r="AF4" s="777"/>
      <c r="AG4" s="777"/>
      <c r="AH4" s="777"/>
      <c r="AI4" s="777"/>
      <c r="AJ4" s="777"/>
      <c r="AK4" s="777"/>
    </row>
    <row r="5" spans="1:40" ht="9.75" customHeight="1">
      <c r="A5" s="154"/>
      <c r="B5" s="154"/>
      <c r="C5" s="154"/>
      <c r="D5" s="154"/>
      <c r="E5" s="154"/>
      <c r="F5" s="154"/>
      <c r="G5" s="154"/>
      <c r="H5" s="154"/>
      <c r="I5" s="154"/>
      <c r="J5" s="154"/>
      <c r="K5" s="154"/>
      <c r="L5" s="154"/>
      <c r="M5" s="154"/>
      <c r="N5" s="154"/>
      <c r="O5" s="154"/>
      <c r="P5" s="154"/>
      <c r="Q5" s="154"/>
      <c r="R5" s="154"/>
      <c r="S5" s="154"/>
      <c r="T5" s="154"/>
      <c r="U5" s="155"/>
      <c r="V5" s="155"/>
      <c r="W5" s="154"/>
      <c r="X5" s="154"/>
      <c r="Y5" s="154"/>
      <c r="Z5" s="154"/>
      <c r="AA5" s="153"/>
      <c r="AB5" s="153"/>
      <c r="AC5" s="153"/>
      <c r="AD5" s="153"/>
      <c r="AE5" s="153"/>
      <c r="AF5" s="153"/>
      <c r="AG5" s="153"/>
      <c r="AH5" s="153"/>
      <c r="AI5" s="153"/>
      <c r="AJ5" s="153"/>
      <c r="AK5" s="153"/>
    </row>
    <row r="6" spans="1:40" ht="9"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row>
    <row r="7" spans="1:40" ht="9" customHeight="1">
      <c r="A7" s="749" t="s">
        <v>363</v>
      </c>
      <c r="B7" s="750"/>
      <c r="C7" s="750"/>
      <c r="D7" s="750"/>
      <c r="E7" s="750"/>
      <c r="F7" s="751"/>
      <c r="G7" s="770" t="s">
        <v>475</v>
      </c>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2"/>
      <c r="AN7" s="190" t="s">
        <v>459</v>
      </c>
    </row>
    <row r="8" spans="1:40" ht="9" customHeight="1">
      <c r="A8" s="752"/>
      <c r="B8" s="753"/>
      <c r="C8" s="753"/>
      <c r="D8" s="753"/>
      <c r="E8" s="753"/>
      <c r="F8" s="754"/>
      <c r="G8" s="773"/>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5"/>
      <c r="AN8" s="190" t="s">
        <v>460</v>
      </c>
    </row>
    <row r="9" spans="1:40" ht="9" customHeight="1">
      <c r="A9" s="749" t="s">
        <v>362</v>
      </c>
      <c r="B9" s="750"/>
      <c r="C9" s="750"/>
      <c r="D9" s="750"/>
      <c r="E9" s="750"/>
      <c r="F9" s="751"/>
      <c r="G9" s="874" t="s">
        <v>361</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N9" s="190" t="s">
        <v>461</v>
      </c>
    </row>
    <row r="10" spans="1:40" ht="9" customHeight="1">
      <c r="A10" s="752"/>
      <c r="B10" s="753"/>
      <c r="C10" s="753"/>
      <c r="D10" s="753"/>
      <c r="E10" s="753"/>
      <c r="F10" s="75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N10" s="190" t="s">
        <v>462</v>
      </c>
    </row>
    <row r="11" spans="1:40" ht="9" customHeight="1">
      <c r="A11" s="749" t="s">
        <v>360</v>
      </c>
      <c r="B11" s="750"/>
      <c r="C11" s="750"/>
      <c r="D11" s="750"/>
      <c r="E11" s="750"/>
      <c r="F11" s="751"/>
      <c r="G11" s="874" t="s">
        <v>471</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N11" s="190" t="s">
        <v>463</v>
      </c>
    </row>
    <row r="12" spans="1:40" ht="9" customHeight="1">
      <c r="A12" s="752"/>
      <c r="B12" s="753"/>
      <c r="C12" s="753"/>
      <c r="D12" s="753"/>
      <c r="E12" s="753"/>
      <c r="F12" s="754"/>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c r="AN12" s="190" t="s">
        <v>464</v>
      </c>
    </row>
    <row r="13" spans="1:40" ht="9" customHeight="1">
      <c r="A13" s="749" t="s">
        <v>359</v>
      </c>
      <c r="B13" s="750"/>
      <c r="C13" s="750"/>
      <c r="D13" s="750"/>
      <c r="E13" s="750"/>
      <c r="F13" s="751"/>
      <c r="G13" s="874" t="s">
        <v>358</v>
      </c>
      <c r="H13" s="874"/>
      <c r="I13" s="874"/>
      <c r="J13" s="874"/>
      <c r="K13" s="874"/>
      <c r="L13" s="874"/>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row>
    <row r="14" spans="1:40" ht="9" customHeight="1">
      <c r="A14" s="752"/>
      <c r="B14" s="753"/>
      <c r="C14" s="753"/>
      <c r="D14" s="753"/>
      <c r="E14" s="753"/>
      <c r="F14" s="754"/>
      <c r="G14" s="874"/>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row>
    <row r="15" spans="1:40" ht="9" customHeight="1">
      <c r="A15" s="749" t="s">
        <v>357</v>
      </c>
      <c r="B15" s="750"/>
      <c r="C15" s="750"/>
      <c r="D15" s="750"/>
      <c r="E15" s="750"/>
      <c r="F15" s="751"/>
      <c r="G15" s="874" t="s">
        <v>356</v>
      </c>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874"/>
      <c r="AK15" s="874"/>
    </row>
    <row r="16" spans="1:40" ht="9" customHeight="1">
      <c r="A16" s="752"/>
      <c r="B16" s="753"/>
      <c r="C16" s="753"/>
      <c r="D16" s="753"/>
      <c r="E16" s="753"/>
      <c r="F16" s="754"/>
      <c r="G16" s="874"/>
      <c r="H16" s="874"/>
      <c r="I16" s="874"/>
      <c r="J16" s="874"/>
      <c r="K16" s="874"/>
      <c r="L16" s="874"/>
      <c r="M16" s="874"/>
      <c r="N16" s="874"/>
      <c r="O16" s="874"/>
      <c r="P16" s="874"/>
      <c r="Q16" s="874"/>
      <c r="R16" s="874"/>
      <c r="S16" s="874"/>
      <c r="T16" s="874"/>
      <c r="U16" s="874"/>
      <c r="V16" s="874"/>
      <c r="W16" s="874"/>
      <c r="X16" s="874"/>
      <c r="Y16" s="874"/>
      <c r="Z16" s="874"/>
      <c r="AA16" s="874"/>
      <c r="AB16" s="874"/>
      <c r="AC16" s="874"/>
      <c r="AD16" s="874"/>
      <c r="AE16" s="874"/>
      <c r="AF16" s="874"/>
      <c r="AG16" s="874"/>
      <c r="AH16" s="874"/>
      <c r="AI16" s="874"/>
      <c r="AJ16" s="874"/>
      <c r="AK16" s="874"/>
    </row>
    <row r="17" spans="1:37" ht="9" customHeight="1"/>
    <row r="18" spans="1:37" ht="9" customHeight="1">
      <c r="A18" s="749" t="s">
        <v>355</v>
      </c>
      <c r="B18" s="750"/>
      <c r="C18" s="750"/>
      <c r="D18" s="750"/>
      <c r="E18" s="750"/>
      <c r="F18" s="751"/>
      <c r="G18" s="183"/>
      <c r="H18" s="138"/>
      <c r="I18" s="138"/>
      <c r="J18" s="138"/>
      <c r="K18" s="138"/>
      <c r="L18" s="138"/>
      <c r="M18" s="750" t="s">
        <v>457</v>
      </c>
      <c r="N18" s="750" t="s">
        <v>464</v>
      </c>
      <c r="O18" s="750"/>
      <c r="P18" s="750"/>
      <c r="Q18" s="750"/>
      <c r="R18" s="750"/>
      <c r="S18" s="750"/>
      <c r="T18" s="750" t="str">
        <f>IF(N18="その他","(","")</f>
        <v>(</v>
      </c>
      <c r="U18" s="771"/>
      <c r="V18" s="771"/>
      <c r="W18" s="771"/>
      <c r="X18" s="771"/>
      <c r="Y18" s="771"/>
      <c r="Z18" s="771"/>
      <c r="AA18" s="771"/>
      <c r="AB18" s="771"/>
      <c r="AC18" s="771"/>
      <c r="AD18" s="771"/>
      <c r="AE18" s="771"/>
      <c r="AF18" s="771"/>
      <c r="AG18" s="771"/>
      <c r="AH18" s="771"/>
      <c r="AI18" s="771"/>
      <c r="AJ18" s="750" t="str">
        <f>IF(N18="その他",")","")</f>
        <v>)</v>
      </c>
      <c r="AK18" s="751" t="s">
        <v>458</v>
      </c>
    </row>
    <row r="19" spans="1:37" ht="9" customHeight="1">
      <c r="A19" s="752"/>
      <c r="B19" s="753"/>
      <c r="C19" s="753"/>
      <c r="D19" s="753"/>
      <c r="E19" s="753"/>
      <c r="F19" s="754"/>
      <c r="G19" s="157"/>
      <c r="H19" s="156"/>
      <c r="I19" s="156"/>
      <c r="J19" s="156"/>
      <c r="K19" s="156"/>
      <c r="L19" s="156"/>
      <c r="M19" s="753"/>
      <c r="N19" s="753"/>
      <c r="O19" s="753"/>
      <c r="P19" s="753"/>
      <c r="Q19" s="753"/>
      <c r="R19" s="753"/>
      <c r="S19" s="753"/>
      <c r="T19" s="753"/>
      <c r="U19" s="774"/>
      <c r="V19" s="774"/>
      <c r="W19" s="774"/>
      <c r="X19" s="774"/>
      <c r="Y19" s="774"/>
      <c r="Z19" s="774"/>
      <c r="AA19" s="774"/>
      <c r="AB19" s="774"/>
      <c r="AC19" s="774"/>
      <c r="AD19" s="774"/>
      <c r="AE19" s="774"/>
      <c r="AF19" s="774"/>
      <c r="AG19" s="774"/>
      <c r="AH19" s="774"/>
      <c r="AI19" s="774"/>
      <c r="AJ19" s="753"/>
      <c r="AK19" s="754"/>
    </row>
    <row r="20" spans="1:37" ht="9" customHeight="1">
      <c r="A20" s="137"/>
      <c r="B20" s="137"/>
      <c r="C20" s="137"/>
      <c r="D20" s="137"/>
      <c r="E20" s="137"/>
      <c r="F20" s="137"/>
      <c r="G20" s="149"/>
      <c r="H20" s="149"/>
      <c r="I20" s="149"/>
      <c r="J20" s="149"/>
      <c r="K20" s="149"/>
      <c r="L20" s="149"/>
      <c r="M20" s="149"/>
      <c r="N20" s="149"/>
      <c r="O20" s="149"/>
      <c r="P20" s="149"/>
      <c r="Q20" s="137"/>
      <c r="R20" s="137"/>
      <c r="S20" s="137"/>
      <c r="T20" s="137"/>
      <c r="U20" s="137"/>
      <c r="V20" s="137"/>
      <c r="W20" s="137"/>
      <c r="X20" s="137"/>
      <c r="Y20" s="137"/>
      <c r="Z20" s="137"/>
      <c r="AA20" s="137"/>
      <c r="AB20" s="137"/>
      <c r="AC20" s="137"/>
      <c r="AD20" s="137"/>
      <c r="AE20" s="137"/>
      <c r="AF20" s="137"/>
      <c r="AG20" s="137"/>
      <c r="AH20" s="137"/>
      <c r="AI20" s="137"/>
      <c r="AJ20" s="137"/>
      <c r="AK20" s="137"/>
    </row>
    <row r="21" spans="1:37" ht="9" customHeight="1">
      <c r="A21" s="749" t="s">
        <v>354</v>
      </c>
      <c r="B21" s="750"/>
      <c r="C21" s="750"/>
      <c r="D21" s="750"/>
      <c r="E21" s="750"/>
      <c r="F21" s="751"/>
      <c r="G21" s="749" t="s">
        <v>466</v>
      </c>
      <c r="H21" s="750"/>
      <c r="I21" s="750"/>
      <c r="J21" s="750"/>
      <c r="K21" s="750"/>
      <c r="L21" s="750"/>
      <c r="M21" s="750"/>
      <c r="N21" s="750"/>
      <c r="O21" s="750"/>
      <c r="P21" s="750"/>
      <c r="Q21" s="750"/>
      <c r="R21" s="771" t="s">
        <v>472</v>
      </c>
      <c r="S21" s="771"/>
      <c r="T21" s="771"/>
      <c r="U21" s="771"/>
      <c r="V21" s="771"/>
      <c r="W21" s="771"/>
      <c r="X21" s="771"/>
      <c r="Y21" s="875" t="s">
        <v>465</v>
      </c>
      <c r="Z21" s="875"/>
      <c r="AA21" s="875"/>
      <c r="AB21" s="771" t="s">
        <v>474</v>
      </c>
      <c r="AC21" s="771"/>
      <c r="AD21" s="771"/>
      <c r="AE21" s="771"/>
      <c r="AF21" s="138"/>
      <c r="AG21" s="750" t="s">
        <v>467</v>
      </c>
      <c r="AH21" s="750"/>
      <c r="AI21" s="750"/>
      <c r="AJ21" s="750"/>
      <c r="AK21" s="751"/>
    </row>
    <row r="22" spans="1:37" ht="9" customHeight="1">
      <c r="A22" s="800"/>
      <c r="B22" s="801"/>
      <c r="C22" s="801"/>
      <c r="D22" s="801"/>
      <c r="E22" s="801"/>
      <c r="F22" s="802"/>
      <c r="G22" s="752"/>
      <c r="H22" s="753"/>
      <c r="I22" s="753"/>
      <c r="J22" s="753"/>
      <c r="K22" s="753"/>
      <c r="L22" s="753"/>
      <c r="M22" s="753"/>
      <c r="N22" s="753"/>
      <c r="O22" s="753"/>
      <c r="P22" s="753"/>
      <c r="Q22" s="753"/>
      <c r="R22" s="774"/>
      <c r="S22" s="774"/>
      <c r="T22" s="774"/>
      <c r="U22" s="774"/>
      <c r="V22" s="774"/>
      <c r="W22" s="774"/>
      <c r="X22" s="774"/>
      <c r="Y22" s="876"/>
      <c r="Z22" s="876"/>
      <c r="AA22" s="876"/>
      <c r="AB22" s="774"/>
      <c r="AC22" s="774"/>
      <c r="AD22" s="774"/>
      <c r="AE22" s="774"/>
      <c r="AF22" s="156"/>
      <c r="AG22" s="753"/>
      <c r="AH22" s="753"/>
      <c r="AI22" s="753"/>
      <c r="AJ22" s="753"/>
      <c r="AK22" s="754"/>
    </row>
    <row r="23" spans="1:37" ht="9" customHeight="1">
      <c r="A23" s="800"/>
      <c r="B23" s="801"/>
      <c r="C23" s="801"/>
      <c r="D23" s="801"/>
      <c r="E23" s="801"/>
      <c r="F23" s="802"/>
      <c r="G23" s="770" t="s">
        <v>469</v>
      </c>
      <c r="H23" s="771"/>
      <c r="I23" s="771"/>
      <c r="J23" s="771"/>
      <c r="K23" s="771"/>
      <c r="L23" s="771"/>
      <c r="M23" s="771"/>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51" t="s">
        <v>468</v>
      </c>
    </row>
    <row r="24" spans="1:37" ht="9" customHeight="1">
      <c r="A24" s="752"/>
      <c r="B24" s="753"/>
      <c r="C24" s="753"/>
      <c r="D24" s="753"/>
      <c r="E24" s="753"/>
      <c r="F24" s="754"/>
      <c r="G24" s="773"/>
      <c r="H24" s="774"/>
      <c r="I24" s="774"/>
      <c r="J24" s="774"/>
      <c r="K24" s="774"/>
      <c r="L24" s="774"/>
      <c r="M24" s="774"/>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54"/>
    </row>
    <row r="25" spans="1:37" ht="9" customHeight="1"/>
    <row r="26" spans="1:37" ht="9" customHeight="1">
      <c r="A26" s="749" t="s">
        <v>353</v>
      </c>
      <c r="B26" s="750"/>
      <c r="C26" s="750"/>
      <c r="D26" s="750"/>
      <c r="E26" s="750"/>
      <c r="F26" s="751"/>
      <c r="G26" s="749" t="s">
        <v>470</v>
      </c>
      <c r="H26" s="750"/>
      <c r="I26" s="750"/>
      <c r="J26" s="750"/>
      <c r="K26" s="750"/>
      <c r="L26" s="750"/>
      <c r="M26" s="750"/>
      <c r="N26" s="750"/>
      <c r="O26" s="750"/>
      <c r="P26" s="750"/>
      <c r="Q26" s="750"/>
      <c r="R26" s="750"/>
      <c r="S26" s="750"/>
      <c r="T26" s="779"/>
      <c r="U26" s="779"/>
      <c r="V26" s="779"/>
      <c r="W26" s="779"/>
      <c r="X26" s="779"/>
      <c r="Y26" s="779"/>
      <c r="Z26" s="779"/>
      <c r="AA26" s="779"/>
      <c r="AB26" s="779"/>
      <c r="AC26" s="779"/>
      <c r="AD26" s="779"/>
      <c r="AE26" s="779"/>
      <c r="AF26" s="779"/>
      <c r="AG26" s="779"/>
      <c r="AH26" s="779"/>
      <c r="AI26" s="779"/>
      <c r="AJ26" s="779"/>
      <c r="AK26" s="751" t="s">
        <v>468</v>
      </c>
    </row>
    <row r="27" spans="1:37" ht="9" customHeight="1">
      <c r="A27" s="752"/>
      <c r="B27" s="753"/>
      <c r="C27" s="753"/>
      <c r="D27" s="753"/>
      <c r="E27" s="753"/>
      <c r="F27" s="754"/>
      <c r="G27" s="752"/>
      <c r="H27" s="753"/>
      <c r="I27" s="753"/>
      <c r="J27" s="753"/>
      <c r="K27" s="753"/>
      <c r="L27" s="753"/>
      <c r="M27" s="753"/>
      <c r="N27" s="753"/>
      <c r="O27" s="753"/>
      <c r="P27" s="753"/>
      <c r="Q27" s="753"/>
      <c r="R27" s="753"/>
      <c r="S27" s="753"/>
      <c r="T27" s="782"/>
      <c r="U27" s="782"/>
      <c r="V27" s="782"/>
      <c r="W27" s="782"/>
      <c r="X27" s="782"/>
      <c r="Y27" s="782"/>
      <c r="Z27" s="782"/>
      <c r="AA27" s="782"/>
      <c r="AB27" s="782"/>
      <c r="AC27" s="782"/>
      <c r="AD27" s="782"/>
      <c r="AE27" s="782"/>
      <c r="AF27" s="782"/>
      <c r="AG27" s="782"/>
      <c r="AH27" s="782"/>
      <c r="AI27" s="782"/>
      <c r="AJ27" s="782"/>
      <c r="AK27" s="754"/>
    </row>
    <row r="28" spans="1:37" ht="9"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row>
    <row r="29" spans="1:37" ht="9" customHeight="1">
      <c r="A29" s="770" t="s">
        <v>352</v>
      </c>
      <c r="B29" s="771"/>
      <c r="C29" s="771"/>
      <c r="D29" s="771"/>
      <c r="E29" s="771"/>
      <c r="F29" s="77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0"/>
    </row>
    <row r="30" spans="1:37" ht="9" customHeight="1">
      <c r="A30" s="880"/>
      <c r="B30" s="881"/>
      <c r="C30" s="881"/>
      <c r="D30" s="881"/>
      <c r="E30" s="881"/>
      <c r="F30" s="881"/>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9"/>
    </row>
    <row r="31" spans="1:37" ht="9" customHeight="1">
      <c r="A31" s="877"/>
      <c r="B31" s="878"/>
      <c r="C31" s="878"/>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9"/>
    </row>
    <row r="32" spans="1:37" ht="9" customHeight="1">
      <c r="A32" s="877"/>
      <c r="B32" s="878"/>
      <c r="C32" s="878"/>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9"/>
    </row>
    <row r="33" spans="1:37" ht="9" customHeight="1">
      <c r="A33" s="877"/>
      <c r="B33" s="878"/>
      <c r="C33" s="878"/>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9"/>
    </row>
    <row r="34" spans="1:37" ht="9" customHeight="1">
      <c r="A34" s="877"/>
      <c r="B34" s="878"/>
      <c r="C34" s="878"/>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9"/>
    </row>
    <row r="35" spans="1:37" ht="9" customHeight="1">
      <c r="A35" s="877"/>
      <c r="B35" s="878"/>
      <c r="C35" s="878"/>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9"/>
    </row>
    <row r="36" spans="1:37" ht="12" customHeight="1">
      <c r="A36" s="877"/>
      <c r="B36" s="878"/>
      <c r="C36" s="878"/>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9"/>
    </row>
    <row r="37" spans="1:37" ht="12" customHeight="1">
      <c r="A37" s="781"/>
      <c r="B37" s="782"/>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3"/>
    </row>
    <row r="38" spans="1:37" ht="12" customHeight="1"/>
    <row r="39" spans="1:37" ht="12" customHeight="1"/>
    <row r="40" spans="1:37" ht="12" customHeight="1"/>
    <row r="41" spans="1:37" ht="12" customHeight="1"/>
    <row r="42" spans="1:37" ht="12" customHeight="1"/>
    <row r="43" spans="1:37" ht="12" customHeight="1"/>
    <row r="44" spans="1:37" ht="9" customHeight="1"/>
    <row r="45" spans="1:37" ht="9" customHeight="1"/>
    <row r="46" spans="1:37" ht="9" customHeight="1"/>
  </sheetData>
  <mergeCells count="40">
    <mergeCell ref="U3:V4"/>
    <mergeCell ref="M18:M19"/>
    <mergeCell ref="AK18:AK19"/>
    <mergeCell ref="N18:S19"/>
    <mergeCell ref="T18:T19"/>
    <mergeCell ref="AJ18:AJ19"/>
    <mergeCell ref="F3:T4"/>
    <mergeCell ref="A13:F14"/>
    <mergeCell ref="AA2:AK4"/>
    <mergeCell ref="G9:AK10"/>
    <mergeCell ref="G11:AK12"/>
    <mergeCell ref="G15:AK16"/>
    <mergeCell ref="A18:F19"/>
    <mergeCell ref="A9:F10"/>
    <mergeCell ref="A2:E4"/>
    <mergeCell ref="W2:Z4"/>
    <mergeCell ref="T26:AJ27"/>
    <mergeCell ref="A31:AK37"/>
    <mergeCell ref="AG21:AJ22"/>
    <mergeCell ref="G23:M24"/>
    <mergeCell ref="AK21:AK22"/>
    <mergeCell ref="AK23:AK24"/>
    <mergeCell ref="N23:AJ24"/>
    <mergeCell ref="A29:F30"/>
    <mergeCell ref="A15:F16"/>
    <mergeCell ref="G13:AK14"/>
    <mergeCell ref="U2:V2"/>
    <mergeCell ref="A26:F27"/>
    <mergeCell ref="F2:T2"/>
    <mergeCell ref="A7:F8"/>
    <mergeCell ref="G7:AK8"/>
    <mergeCell ref="A21:F24"/>
    <mergeCell ref="A11:F12"/>
    <mergeCell ref="G21:Q22"/>
    <mergeCell ref="R21:X22"/>
    <mergeCell ref="Y21:AA22"/>
    <mergeCell ref="AB21:AE22"/>
    <mergeCell ref="U18:AI19"/>
    <mergeCell ref="G26:S27"/>
    <mergeCell ref="AK26:AK27"/>
  </mergeCells>
  <phoneticPr fontId="37" type="Hiragana"/>
  <dataValidations count="3">
    <dataValidation type="list" allowBlank="1" showInputMessage="1" sqref="N18:S19" xr:uid="{00000000-0002-0000-0700-000000000000}">
      <formula1>$AN$7:$AN$12</formula1>
    </dataValidation>
    <dataValidation type="list" allowBlank="1" showInputMessage="1" sqref="AG21:AJ22" xr:uid="{00000000-0002-0000-0700-000001000000}">
      <formula1>"同居,別居"</formula1>
    </dataValidation>
    <dataValidation imeMode="hiragana" allowBlank="1" showInputMessage="1" showErrorMessage="1" sqref="R21:X22 AB21:AE22 N23:AJ24" xr:uid="{00000000-0002-0000-0700-000002000000}"/>
  </dataValidations>
  <printOptions horizontalCentered="1"/>
  <pageMargins left="0.59055118110236227" right="0.19685039370078741" top="0.78740157480314965" bottom="0.19685039370078741" header="0.51181102362204722" footer="0.51181102362204722"/>
  <pageSetup paperSize="9" orientation="portrait" r:id="rId1"/>
  <headerFooter alignWithMargins="0">
    <oddFooter>&amp;C３&amp;Rアセスメントシート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6</xdr:col>
                    <xdr:colOff>161925</xdr:colOff>
                    <xdr:row>8</xdr:row>
                    <xdr:rowOff>19050</xdr:rowOff>
                  </from>
                  <to>
                    <xdr:col>8</xdr:col>
                    <xdr:colOff>47625</xdr:colOff>
                    <xdr:row>10</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sizeWithCells="1">
                  <from>
                    <xdr:col>11</xdr:col>
                    <xdr:colOff>95250</xdr:colOff>
                    <xdr:row>8</xdr:row>
                    <xdr:rowOff>19050</xdr:rowOff>
                  </from>
                  <to>
                    <xdr:col>12</xdr:col>
                    <xdr:colOff>171450</xdr:colOff>
                    <xdr:row>10</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sizeWithCells="1">
                  <from>
                    <xdr:col>6</xdr:col>
                    <xdr:colOff>161925</xdr:colOff>
                    <xdr:row>10</xdr:row>
                    <xdr:rowOff>19050</xdr:rowOff>
                  </from>
                  <to>
                    <xdr:col>8</xdr:col>
                    <xdr:colOff>47625</xdr:colOff>
                    <xdr:row>12</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sizeWithCells="1">
                  <from>
                    <xdr:col>11</xdr:col>
                    <xdr:colOff>95250</xdr:colOff>
                    <xdr:row>10</xdr:row>
                    <xdr:rowOff>19050</xdr:rowOff>
                  </from>
                  <to>
                    <xdr:col>12</xdr:col>
                    <xdr:colOff>171450</xdr:colOff>
                    <xdr:row>12</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sizeWithCells="1">
                  <from>
                    <xdr:col>6</xdr:col>
                    <xdr:colOff>161925</xdr:colOff>
                    <xdr:row>12</xdr:row>
                    <xdr:rowOff>19050</xdr:rowOff>
                  </from>
                  <to>
                    <xdr:col>8</xdr:col>
                    <xdr:colOff>47625</xdr:colOff>
                    <xdr:row>14</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sizeWithCells="1">
                  <from>
                    <xdr:col>10</xdr:col>
                    <xdr:colOff>142875</xdr:colOff>
                    <xdr:row>12</xdr:row>
                    <xdr:rowOff>19050</xdr:rowOff>
                  </from>
                  <to>
                    <xdr:col>12</xdr:col>
                    <xdr:colOff>28575</xdr:colOff>
                    <xdr:row>14</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sizeWithCells="1">
                  <from>
                    <xdr:col>14</xdr:col>
                    <xdr:colOff>180975</xdr:colOff>
                    <xdr:row>12</xdr:row>
                    <xdr:rowOff>28575</xdr:rowOff>
                  </from>
                  <to>
                    <xdr:col>16</xdr:col>
                    <xdr:colOff>66675</xdr:colOff>
                    <xdr:row>14</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sizeWithCells="1">
                  <from>
                    <xdr:col>17</xdr:col>
                    <xdr:colOff>114300</xdr:colOff>
                    <xdr:row>12</xdr:row>
                    <xdr:rowOff>19050</xdr:rowOff>
                  </from>
                  <to>
                    <xdr:col>19</xdr:col>
                    <xdr:colOff>0</xdr:colOff>
                    <xdr:row>14</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sizeWithCells="1">
                  <from>
                    <xdr:col>6</xdr:col>
                    <xdr:colOff>161925</xdr:colOff>
                    <xdr:row>14</xdr:row>
                    <xdr:rowOff>19050</xdr:rowOff>
                  </from>
                  <to>
                    <xdr:col>8</xdr:col>
                    <xdr:colOff>47625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sizeWithCells="1">
                  <from>
                    <xdr:col>10</xdr:col>
                    <xdr:colOff>142875</xdr:colOff>
                    <xdr:row>14</xdr:row>
                    <xdr:rowOff>19050</xdr:rowOff>
                  </from>
                  <to>
                    <xdr:col>12</xdr:col>
                    <xdr:colOff>28575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sizeWithCells="1">
                  <from>
                    <xdr:col>14</xdr:col>
                    <xdr:colOff>171450</xdr:colOff>
                    <xdr:row>14</xdr:row>
                    <xdr:rowOff>9525</xdr:rowOff>
                  </from>
                  <to>
                    <xdr:col>16</xdr:col>
                    <xdr:colOff>57150</xdr:colOff>
                    <xdr:row>15</xdr:row>
                    <xdr:rowOff>104775</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6</xdr:col>
                    <xdr:colOff>180975</xdr:colOff>
                    <xdr:row>16</xdr:row>
                    <xdr:rowOff>104775</xdr:rowOff>
                  </from>
                  <to>
                    <xdr:col>8</xdr:col>
                    <xdr:colOff>104775</xdr:colOff>
                    <xdr:row>19</xdr:row>
                    <xdr:rowOff>9525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9</xdr:col>
                    <xdr:colOff>66675</xdr:colOff>
                    <xdr:row>16</xdr:row>
                    <xdr:rowOff>104775</xdr:rowOff>
                  </from>
                  <to>
                    <xdr:col>10</xdr:col>
                    <xdr:colOff>180975</xdr:colOff>
                    <xdr:row>19</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A117"/>
  <sheetViews>
    <sheetView workbookViewId="0">
      <selection sqref="A1:J1"/>
    </sheetView>
  </sheetViews>
  <sheetFormatPr defaultColWidth="8.875" defaultRowHeight="13.5"/>
  <cols>
    <col min="1" max="22" width="1.625" style="1" customWidth="1"/>
    <col min="23" max="23" width="2" style="1" customWidth="1"/>
    <col min="24" max="26" width="1.625" style="1" customWidth="1"/>
    <col min="27" max="27" width="0.625" style="1" customWidth="1"/>
    <col min="28" max="28" width="1.625" style="1" customWidth="1"/>
    <col min="29" max="29" width="2.25" style="1" customWidth="1"/>
    <col min="30" max="39" width="1.625" style="1" customWidth="1"/>
    <col min="40" max="40" width="1.5" style="1" customWidth="1"/>
    <col min="41" max="47" width="1.625" style="1" customWidth="1"/>
    <col min="48" max="48" width="1" style="1" customWidth="1"/>
    <col min="49" max="49" width="1.625" style="1" customWidth="1"/>
    <col min="50" max="50" width="2.25" style="1" customWidth="1"/>
    <col min="51" max="61" width="1.625" style="1" customWidth="1"/>
    <col min="62" max="62" width="2.25" style="1" customWidth="1"/>
    <col min="63" max="108" width="1.625" style="1" customWidth="1"/>
    <col min="109" max="16384" width="8.875" style="1"/>
  </cols>
  <sheetData>
    <row r="1" spans="1:62" ht="14.1" customHeight="1">
      <c r="A1" s="554"/>
      <c r="B1" s="554"/>
      <c r="C1" s="554"/>
      <c r="D1" s="554"/>
      <c r="E1" s="554"/>
      <c r="F1" s="554"/>
      <c r="G1" s="554"/>
      <c r="H1" s="554"/>
      <c r="I1" s="554"/>
      <c r="J1" s="554"/>
      <c r="BA1" s="555"/>
      <c r="BB1" s="555"/>
      <c r="BC1" s="555"/>
      <c r="BD1" s="555"/>
      <c r="BE1" s="555"/>
      <c r="BF1" s="555"/>
      <c r="BG1" s="555"/>
      <c r="BH1" s="555"/>
      <c r="BI1" s="555"/>
      <c r="BJ1" s="555"/>
    </row>
    <row r="2" spans="1:62" ht="14.1" customHeight="1">
      <c r="A2" s="556" t="s">
        <v>118</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row>
    <row r="3" spans="1:62" ht="14.1"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row>
    <row r="4" spans="1:62" ht="14.1" customHeight="1">
      <c r="A4" s="449" t="s">
        <v>22</v>
      </c>
      <c r="B4" s="450"/>
      <c r="C4" s="450"/>
      <c r="D4" s="450"/>
      <c r="E4" s="450"/>
      <c r="F4" s="550" t="s">
        <v>64</v>
      </c>
      <c r="G4" s="550"/>
      <c r="H4" s="550"/>
      <c r="I4" s="550"/>
      <c r="J4" s="550"/>
      <c r="K4" s="550"/>
      <c r="L4" s="75" t="s">
        <v>63</v>
      </c>
      <c r="M4" s="550"/>
      <c r="N4" s="550"/>
      <c r="O4" s="550"/>
      <c r="P4" s="75" t="s">
        <v>62</v>
      </c>
      <c r="Q4" s="550"/>
      <c r="R4" s="550"/>
      <c r="S4" s="550"/>
      <c r="T4" s="75" t="s">
        <v>61</v>
      </c>
      <c r="U4" s="74"/>
      <c r="V4" s="557" t="s">
        <v>23</v>
      </c>
      <c r="W4" s="558"/>
      <c r="X4" s="558"/>
      <c r="Y4" s="558"/>
      <c r="Z4" s="558"/>
      <c r="AA4" s="558"/>
      <c r="AB4" s="550" t="s">
        <v>64</v>
      </c>
      <c r="AC4" s="550"/>
      <c r="AD4" s="550"/>
      <c r="AE4" s="550"/>
      <c r="AF4" s="550"/>
      <c r="AG4" s="75" t="s">
        <v>63</v>
      </c>
      <c r="AH4" s="550"/>
      <c r="AI4" s="550"/>
      <c r="AJ4" s="550"/>
      <c r="AK4" s="75" t="s">
        <v>62</v>
      </c>
      <c r="AL4" s="550"/>
      <c r="AM4" s="550"/>
      <c r="AN4" s="550"/>
      <c r="AO4" s="75" t="s">
        <v>61</v>
      </c>
      <c r="AP4" s="76"/>
      <c r="AQ4" s="557" t="s">
        <v>27</v>
      </c>
      <c r="AR4" s="558"/>
      <c r="AS4" s="558"/>
      <c r="AT4" s="558"/>
      <c r="AU4" s="558"/>
      <c r="AV4" s="558"/>
      <c r="AW4" s="550" t="s">
        <v>64</v>
      </c>
      <c r="AX4" s="550"/>
      <c r="AY4" s="550"/>
      <c r="AZ4" s="550"/>
      <c r="BA4" s="75" t="s">
        <v>63</v>
      </c>
      <c r="BB4" s="550"/>
      <c r="BC4" s="550"/>
      <c r="BD4" s="550"/>
      <c r="BE4" s="75" t="s">
        <v>62</v>
      </c>
      <c r="BF4" s="550"/>
      <c r="BG4" s="550"/>
      <c r="BH4" s="550"/>
      <c r="BI4" s="75" t="s">
        <v>61</v>
      </c>
      <c r="BJ4" s="74"/>
    </row>
    <row r="5" spans="1:62" ht="14.1" customHeight="1">
      <c r="A5" s="456" t="s" ph="1">
        <v>59</v>
      </c>
      <c r="B5" s="457" ph="1"/>
      <c r="C5" s="457" ph="1"/>
      <c r="D5" s="457" ph="1"/>
      <c r="E5" s="457" ph="1"/>
      <c r="F5" s="619" t="str">
        <f>'通所介護計画書　午前'!F5</f>
        <v>わかやまみえこ</v>
      </c>
      <c r="G5" s="619"/>
      <c r="H5" s="619"/>
      <c r="I5" s="619"/>
      <c r="J5" s="619"/>
      <c r="K5" s="619"/>
      <c r="L5" s="619"/>
      <c r="M5" s="619"/>
      <c r="N5" s="619"/>
      <c r="O5" s="619"/>
      <c r="P5" s="619"/>
      <c r="Q5" s="620"/>
      <c r="R5" s="285" t="s">
        <v>1</v>
      </c>
      <c r="S5" s="278"/>
      <c r="T5" s="278"/>
      <c r="U5" s="281"/>
      <c r="V5" s="285" t="s">
        <v>0</v>
      </c>
      <c r="W5" s="278"/>
      <c r="X5" s="278"/>
      <c r="Y5" s="278"/>
      <c r="Z5" s="278"/>
      <c r="AA5" s="278"/>
      <c r="AB5" s="278"/>
      <c r="AC5" s="278"/>
      <c r="AD5" s="278"/>
      <c r="AE5" s="278"/>
      <c r="AF5" s="278"/>
      <c r="AG5" s="278"/>
      <c r="AH5" s="278"/>
      <c r="AI5" s="278"/>
      <c r="AJ5" s="278"/>
      <c r="AK5" s="281"/>
      <c r="AL5" s="285" t="s">
        <v>117</v>
      </c>
      <c r="AM5" s="278"/>
      <c r="AN5" s="278"/>
      <c r="AO5" s="278"/>
      <c r="AP5" s="281"/>
      <c r="AQ5" s="529" t="s">
        <v>116</v>
      </c>
      <c r="AR5" s="465"/>
      <c r="AS5" s="465"/>
      <c r="AT5" s="465"/>
      <c r="AU5" s="465"/>
      <c r="AV5" s="465"/>
      <c r="AW5" s="465"/>
      <c r="AX5" s="465"/>
      <c r="AY5" s="465"/>
      <c r="AZ5" s="465"/>
      <c r="BA5" s="465"/>
      <c r="BB5" s="465"/>
      <c r="BC5" s="465"/>
      <c r="BD5" s="465"/>
      <c r="BE5" s="465"/>
      <c r="BF5" s="465"/>
      <c r="BG5" s="465"/>
      <c r="BH5" s="465"/>
      <c r="BI5" s="465"/>
      <c r="BJ5" s="530"/>
    </row>
    <row r="6" spans="1:62" ht="14.1" customHeight="1">
      <c r="A6" s="458" ph="1"/>
      <c r="B6" s="383" ph="1"/>
      <c r="C6" s="383" ph="1"/>
      <c r="D6" s="383" ph="1"/>
      <c r="E6" s="383" ph="1"/>
      <c r="F6" s="621"/>
      <c r="G6" s="621"/>
      <c r="H6" s="621"/>
      <c r="I6" s="621"/>
      <c r="J6" s="621"/>
      <c r="K6" s="621"/>
      <c r="L6" s="621"/>
      <c r="M6" s="621"/>
      <c r="N6" s="621"/>
      <c r="O6" s="621"/>
      <c r="P6" s="621"/>
      <c r="Q6" s="622"/>
      <c r="R6" s="562"/>
      <c r="S6" s="563"/>
      <c r="T6" s="563"/>
      <c r="U6" s="564"/>
      <c r="V6" s="286"/>
      <c r="W6" s="279"/>
      <c r="X6" s="73" t="s">
        <v>63</v>
      </c>
      <c r="Y6" s="279"/>
      <c r="Z6" s="279"/>
      <c r="AA6" s="279"/>
      <c r="AB6" s="73" t="s">
        <v>62</v>
      </c>
      <c r="AC6" s="279"/>
      <c r="AD6" s="279"/>
      <c r="AE6" s="279" t="s">
        <v>115</v>
      </c>
      <c r="AF6" s="279"/>
      <c r="AG6" s="474"/>
      <c r="AH6" s="474"/>
      <c r="AI6" s="474"/>
      <c r="AJ6" s="73" t="s">
        <v>114</v>
      </c>
      <c r="AK6" s="50"/>
      <c r="AL6" s="286"/>
      <c r="AM6" s="279"/>
      <c r="AN6" s="279"/>
      <c r="AO6" s="279"/>
      <c r="AP6" s="282"/>
      <c r="AQ6" s="484" t="s">
        <v>113</v>
      </c>
      <c r="AR6" s="471"/>
      <c r="AS6" s="471"/>
      <c r="AT6" s="471"/>
      <c r="AU6" s="471"/>
      <c r="AV6" s="471"/>
      <c r="AW6" s="471"/>
      <c r="AX6" s="471"/>
      <c r="AY6" s="471"/>
      <c r="AZ6" s="471"/>
      <c r="BA6" s="471"/>
      <c r="BB6" s="471"/>
      <c r="BC6" s="471"/>
      <c r="BD6" s="471"/>
      <c r="BE6" s="471"/>
      <c r="BF6" s="471"/>
      <c r="BG6" s="471"/>
      <c r="BH6" s="471"/>
      <c r="BI6" s="471"/>
      <c r="BJ6" s="472"/>
    </row>
    <row r="7" spans="1:62" ht="14.1" customHeight="1">
      <c r="A7" s="892" t="s">
        <v>112</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E7" s="892"/>
      <c r="AF7" s="570" t="s">
        <v>111</v>
      </c>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row>
    <row r="8" spans="1:62"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2" ht="14.1"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row>
    <row r="10" spans="1:62" ht="14.1" customHeight="1">
      <c r="A10" s="388" t="s">
        <v>15</v>
      </c>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90"/>
    </row>
    <row r="11" spans="1:62" ht="14.1" customHeight="1">
      <c r="A11" s="391"/>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3"/>
    </row>
    <row r="12" spans="1:62" ht="14.1" customHeight="1">
      <c r="A12" s="394"/>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6"/>
    </row>
    <row r="13" spans="1:62" ht="14.1"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row>
    <row r="14" spans="1:62" ht="14.1" customHeight="1">
      <c r="A14" s="391"/>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7"/>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9"/>
    </row>
    <row r="15" spans="1:62" ht="14.1" customHeight="1">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54"/>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6"/>
    </row>
    <row r="16" spans="1:62" ht="14.1"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83" ht="14.1" customHeight="1">
      <c r="A17" s="893"/>
      <c r="B17" s="894"/>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4"/>
      <c r="AO17" s="894"/>
      <c r="AP17" s="894"/>
      <c r="AQ17" s="894"/>
      <c r="AR17" s="894"/>
      <c r="AS17" s="894"/>
      <c r="AT17" s="894"/>
      <c r="AU17" s="894"/>
      <c r="AV17" s="894"/>
      <c r="AW17" s="894"/>
      <c r="AX17" s="894"/>
      <c r="AY17" s="894"/>
      <c r="AZ17" s="894"/>
      <c r="BA17" s="894"/>
      <c r="BB17" s="894"/>
      <c r="BC17" s="894"/>
      <c r="BD17" s="894"/>
      <c r="BE17" s="894"/>
      <c r="BF17" s="894"/>
      <c r="BG17" s="894"/>
      <c r="BH17" s="894"/>
      <c r="BI17" s="894"/>
      <c r="BJ17" s="895"/>
    </row>
    <row r="18" spans="1:83" ht="14.1" customHeight="1">
      <c r="A18" s="896"/>
      <c r="B18" s="897"/>
      <c r="C18" s="897"/>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7"/>
      <c r="AZ18" s="897"/>
      <c r="BA18" s="897"/>
      <c r="BB18" s="897"/>
      <c r="BC18" s="897"/>
      <c r="BD18" s="897"/>
      <c r="BE18" s="897"/>
      <c r="BF18" s="897"/>
      <c r="BG18" s="897"/>
      <c r="BH18" s="897"/>
      <c r="BI18" s="897"/>
      <c r="BJ18" s="898"/>
    </row>
    <row r="19" spans="1:83" ht="14.1" customHeight="1">
      <c r="A19" s="14" t="s">
        <v>106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row>
    <row r="20" spans="1:83" ht="5.0999999999999996" customHeight="1">
      <c r="A20" s="886"/>
      <c r="B20" s="887"/>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87"/>
      <c r="AN20" s="887"/>
      <c r="AO20" s="887"/>
      <c r="AP20" s="887"/>
      <c r="AQ20" s="887"/>
      <c r="AR20" s="887"/>
      <c r="AS20" s="887"/>
      <c r="AT20" s="887"/>
      <c r="AU20" s="887"/>
      <c r="AV20" s="887"/>
      <c r="AW20" s="887"/>
      <c r="AX20" s="887"/>
      <c r="AY20" s="887"/>
      <c r="AZ20" s="887"/>
      <c r="BA20" s="887"/>
      <c r="BB20" s="887"/>
      <c r="BC20" s="887"/>
      <c r="BD20" s="887"/>
      <c r="BE20" s="887"/>
      <c r="BF20" s="887"/>
      <c r="BG20" s="887"/>
      <c r="BH20" s="887"/>
      <c r="BI20" s="887"/>
      <c r="BJ20" s="888"/>
    </row>
    <row r="21" spans="1:83" ht="14.1" customHeight="1">
      <c r="A21" s="889"/>
      <c r="B21" s="890"/>
      <c r="C21" s="890"/>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0"/>
      <c r="AY21" s="890"/>
      <c r="AZ21" s="890"/>
      <c r="BA21" s="890"/>
      <c r="BB21" s="890"/>
      <c r="BC21" s="890"/>
      <c r="BD21" s="890"/>
      <c r="BE21" s="890"/>
      <c r="BF21" s="890"/>
      <c r="BG21" s="890"/>
      <c r="BH21" s="890"/>
      <c r="BI21" s="890"/>
      <c r="BJ21" s="891"/>
    </row>
    <row r="22" spans="1:83" ht="14.1" customHeight="1">
      <c r="A22" s="388" t="s">
        <v>105</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90"/>
      <c r="AF22" s="388" t="s">
        <v>104</v>
      </c>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9"/>
      <c r="BC22" s="389"/>
      <c r="BD22" s="389"/>
      <c r="BE22" s="389"/>
      <c r="BF22" s="389"/>
      <c r="BG22" s="389"/>
      <c r="BH22" s="389"/>
      <c r="BI22" s="389"/>
      <c r="BJ22" s="390"/>
    </row>
    <row r="23" spans="1:83" ht="5.0999999999999996" customHeight="1">
      <c r="A23" s="391"/>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3"/>
      <c r="AF23" s="391"/>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3"/>
    </row>
    <row r="24" spans="1:83" ht="11.1" customHeight="1">
      <c r="A24" s="39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3"/>
      <c r="AF24" s="391"/>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3"/>
    </row>
    <row r="25" spans="1:83" ht="11.1" customHeight="1">
      <c r="A25" s="394"/>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6"/>
      <c r="AF25" s="394"/>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6"/>
    </row>
    <row r="26" spans="1:83"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83" ht="14.1" customHeight="1">
      <c r="A27" s="72"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83" ht="14.1" customHeight="1">
      <c r="A28" s="421" t="s">
        <v>40</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511"/>
      <c r="AS28" s="511"/>
      <c r="AT28" s="511"/>
      <c r="AU28" s="511"/>
      <c r="AV28" s="511"/>
      <c r="AW28" s="511"/>
      <c r="AX28" s="511"/>
      <c r="AY28" s="511"/>
      <c r="AZ28" s="511"/>
      <c r="BA28" s="511"/>
      <c r="BB28" s="511"/>
      <c r="BC28" s="511"/>
      <c r="BD28" s="511"/>
      <c r="BE28" s="511"/>
      <c r="BF28" s="511"/>
      <c r="BG28" s="511"/>
      <c r="BH28" s="511"/>
      <c r="BI28" s="511"/>
      <c r="BJ28" s="511"/>
    </row>
    <row r="29" spans="1:83" ht="14.1" customHeight="1">
      <c r="A29" s="285" t="s">
        <v>18</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81"/>
      <c r="AR29" s="512" t="s">
        <v>102</v>
      </c>
      <c r="AS29" s="513"/>
      <c r="AT29" s="513"/>
      <c r="AU29" s="513"/>
      <c r="AV29" s="513"/>
      <c r="AW29" s="513"/>
      <c r="AX29" s="513"/>
      <c r="AY29" s="513"/>
      <c r="AZ29" s="513"/>
      <c r="BA29" s="513"/>
      <c r="BB29" s="513" t="s">
        <v>101</v>
      </c>
      <c r="BC29" s="513"/>
      <c r="BD29" s="513"/>
      <c r="BE29" s="513"/>
      <c r="BF29" s="513"/>
      <c r="BG29" s="513"/>
      <c r="BH29" s="513"/>
      <c r="BI29" s="513"/>
      <c r="BJ29" s="514"/>
    </row>
    <row r="30" spans="1:83" ht="14.1" customHeight="1">
      <c r="A30" s="286"/>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82"/>
      <c r="AR30" s="525" t="s">
        <v>100</v>
      </c>
      <c r="AS30" s="526"/>
      <c r="AT30" s="526"/>
      <c r="AU30" s="526"/>
      <c r="AV30" s="526"/>
      <c r="AW30" s="526"/>
      <c r="AX30" s="526"/>
      <c r="AY30" s="526"/>
      <c r="AZ30" s="526"/>
      <c r="BA30" s="526"/>
      <c r="BB30" s="526"/>
      <c r="BC30" s="526"/>
      <c r="BD30" s="526"/>
      <c r="BE30" s="526"/>
      <c r="BF30" s="526"/>
      <c r="BG30" s="526"/>
      <c r="BH30" s="526"/>
      <c r="BI30" s="526"/>
      <c r="BJ30" s="527"/>
    </row>
    <row r="31" spans="1:83" ht="14.1" customHeight="1">
      <c r="A31" s="351" t="s">
        <v>8</v>
      </c>
      <c r="B31" s="284"/>
      <c r="C31" s="285" t="s">
        <v>92</v>
      </c>
      <c r="D31" s="278"/>
      <c r="E31" s="278"/>
      <c r="F31" s="278"/>
      <c r="G31" s="278"/>
      <c r="H31" s="52" t="s">
        <v>91</v>
      </c>
      <c r="I31" s="278"/>
      <c r="J31" s="278"/>
      <c r="K31" s="52" t="s">
        <v>62</v>
      </c>
      <c r="L31" s="278"/>
      <c r="M31" s="278"/>
      <c r="N31" s="52" t="s">
        <v>89</v>
      </c>
      <c r="O31" s="278" t="s">
        <v>93</v>
      </c>
      <c r="P31" s="278"/>
      <c r="Q31" s="278" t="s">
        <v>92</v>
      </c>
      <c r="R31" s="278"/>
      <c r="S31" s="278"/>
      <c r="T31" s="278"/>
      <c r="U31" s="278"/>
      <c r="V31" s="52" t="s">
        <v>91</v>
      </c>
      <c r="W31" s="278"/>
      <c r="X31" s="278"/>
      <c r="Y31" s="52" t="s">
        <v>90</v>
      </c>
      <c r="Z31" s="278"/>
      <c r="AA31" s="278"/>
      <c r="AB31" s="278"/>
      <c r="AC31" s="52" t="s">
        <v>89</v>
      </c>
      <c r="AD31" s="52"/>
      <c r="AE31" s="52"/>
      <c r="AF31" s="23"/>
      <c r="AG31" s="23"/>
      <c r="AH31" s="23"/>
      <c r="AI31" s="23"/>
      <c r="AJ31" s="23"/>
      <c r="AK31" s="23"/>
      <c r="AL31" s="23"/>
      <c r="AM31" s="23"/>
      <c r="AN31" s="23"/>
      <c r="AO31" s="23"/>
      <c r="AP31" s="23"/>
      <c r="AQ31" s="24"/>
      <c r="AR31" s="570" t="s">
        <v>99</v>
      </c>
      <c r="AS31" s="570"/>
      <c r="AT31" s="570"/>
      <c r="AU31" s="570"/>
      <c r="AV31" s="570"/>
      <c r="AW31" s="570"/>
      <c r="AX31" s="570"/>
      <c r="AY31" s="570"/>
      <c r="AZ31" s="570" t="s">
        <v>98</v>
      </c>
      <c r="BA31" s="570"/>
      <c r="BB31" s="570"/>
      <c r="BC31" s="570"/>
      <c r="BD31" s="570"/>
      <c r="BE31" s="570"/>
      <c r="BF31" s="570"/>
      <c r="BG31" s="570"/>
      <c r="BH31" s="570"/>
      <c r="BI31" s="570"/>
      <c r="BJ31" s="570"/>
      <c r="BO31" s="571">
        <v>0.54166666666666663</v>
      </c>
      <c r="BP31" s="572"/>
      <c r="BQ31" s="572"/>
      <c r="BR31" s="572"/>
      <c r="BS31" s="572"/>
      <c r="BT31" s="572"/>
      <c r="BU31" s="572"/>
      <c r="BV31" s="573"/>
      <c r="BX31" s="369">
        <v>0.375</v>
      </c>
      <c r="BY31" s="370"/>
      <c r="BZ31" s="370"/>
      <c r="CA31" s="370"/>
      <c r="CB31" s="371">
        <v>0.54166666666666663</v>
      </c>
      <c r="CC31" s="370"/>
      <c r="CD31" s="370"/>
      <c r="CE31" s="372"/>
    </row>
    <row r="32" spans="1:83" ht="14.1" customHeight="1">
      <c r="A32" s="351"/>
      <c r="B32" s="284"/>
      <c r="C32" s="434" t="s">
        <v>44</v>
      </c>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7"/>
      <c r="AR32" s="571">
        <v>0.375</v>
      </c>
      <c r="AS32" s="572"/>
      <c r="AT32" s="572"/>
      <c r="AU32" s="572"/>
      <c r="AV32" s="572"/>
      <c r="AW32" s="572"/>
      <c r="AX32" s="572"/>
      <c r="AY32" s="573"/>
      <c r="AZ32" s="460" t="s">
        <v>97</v>
      </c>
      <c r="BA32" s="461"/>
      <c r="BB32" s="461"/>
      <c r="BC32" s="461"/>
      <c r="BD32" s="461"/>
      <c r="BE32" s="461"/>
      <c r="BF32" s="461"/>
      <c r="BG32" s="461"/>
      <c r="BH32" s="461"/>
      <c r="BI32" s="461"/>
      <c r="BJ32" s="462"/>
      <c r="BO32" s="71"/>
      <c r="BP32"/>
      <c r="BQ32"/>
      <c r="BR32"/>
      <c r="BS32"/>
      <c r="BT32"/>
      <c r="BU32"/>
      <c r="BV32"/>
      <c r="BX32" s="373" t="s">
        <v>96</v>
      </c>
      <c r="BY32" s="374"/>
      <c r="BZ32" s="374"/>
      <c r="CA32" s="882"/>
      <c r="CB32" s="884" t="s">
        <v>95</v>
      </c>
      <c r="CC32" s="384"/>
      <c r="CD32" s="384"/>
      <c r="CE32" s="885"/>
    </row>
    <row r="33" spans="1:85" ht="14.1" customHeight="1">
      <c r="A33" s="286"/>
      <c r="B33" s="282"/>
      <c r="C33" s="478"/>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80"/>
      <c r="AR33" s="71"/>
      <c r="AS33"/>
      <c r="AT33"/>
      <c r="AU33"/>
      <c r="AV33"/>
      <c r="AW33"/>
      <c r="AX33"/>
      <c r="AY33"/>
      <c r="AZ33" s="577" t="s">
        <v>94</v>
      </c>
      <c r="BA33" s="578"/>
      <c r="BB33" s="578"/>
      <c r="BC33" s="578"/>
      <c r="BD33" s="578"/>
      <c r="BE33" s="578"/>
      <c r="BF33" s="578"/>
      <c r="BG33" s="578"/>
      <c r="BH33" s="578"/>
      <c r="BI33" s="578"/>
      <c r="BJ33" s="579"/>
      <c r="BO33" s="25"/>
      <c r="BP33" s="16"/>
      <c r="BQ33" s="16"/>
      <c r="BR33" s="16"/>
      <c r="BS33" s="16"/>
      <c r="BT33" s="16"/>
      <c r="BU33" s="16"/>
      <c r="BV33" s="26"/>
      <c r="BX33" s="70"/>
      <c r="BY33" s="69"/>
      <c r="BZ33" s="69"/>
      <c r="CA33" s="69"/>
      <c r="CB33" s="68"/>
      <c r="CC33" s="16"/>
      <c r="CD33" s="16"/>
      <c r="CE33" s="26"/>
    </row>
    <row r="34" spans="1:85" ht="14.1" customHeight="1">
      <c r="A34" s="285" t="s">
        <v>9</v>
      </c>
      <c r="B34" s="281"/>
      <c r="C34" s="285" t="s">
        <v>92</v>
      </c>
      <c r="D34" s="278"/>
      <c r="E34" s="278"/>
      <c r="F34" s="278"/>
      <c r="G34" s="278"/>
      <c r="H34" s="52" t="s">
        <v>91</v>
      </c>
      <c r="I34" s="278"/>
      <c r="J34" s="278"/>
      <c r="K34" s="52" t="s">
        <v>62</v>
      </c>
      <c r="L34" s="278"/>
      <c r="M34" s="278"/>
      <c r="N34" s="52" t="s">
        <v>89</v>
      </c>
      <c r="O34" s="278" t="s">
        <v>93</v>
      </c>
      <c r="P34" s="278"/>
      <c r="Q34" s="278" t="s">
        <v>92</v>
      </c>
      <c r="R34" s="278"/>
      <c r="S34" s="278"/>
      <c r="T34" s="278"/>
      <c r="U34" s="278"/>
      <c r="V34" s="52" t="s">
        <v>91</v>
      </c>
      <c r="W34" s="278"/>
      <c r="X34" s="278"/>
      <c r="Y34" s="52" t="s">
        <v>90</v>
      </c>
      <c r="Z34" s="278"/>
      <c r="AA34" s="278"/>
      <c r="AB34" s="278"/>
      <c r="AC34" s="52" t="s">
        <v>89</v>
      </c>
      <c r="AD34" s="23"/>
      <c r="AE34" s="23"/>
      <c r="AF34" s="23"/>
      <c r="AG34" s="23"/>
      <c r="AH34" s="23"/>
      <c r="AI34" s="23"/>
      <c r="AJ34" s="23"/>
      <c r="AK34" s="23"/>
      <c r="AL34" s="23"/>
      <c r="AM34" s="23"/>
      <c r="AN34" s="23"/>
      <c r="AO34" s="23"/>
      <c r="AP34" s="23"/>
      <c r="AQ34" s="24"/>
      <c r="AR34" s="25"/>
      <c r="AS34" s="16"/>
      <c r="AT34" s="16"/>
      <c r="AU34" s="16"/>
      <c r="AV34" s="16"/>
      <c r="AW34" s="16"/>
      <c r="AX34" s="16"/>
      <c r="AY34" s="26"/>
      <c r="AZ34" s="580" t="s">
        <v>88</v>
      </c>
      <c r="BA34" s="581"/>
      <c r="BB34" s="581"/>
      <c r="BC34" s="581"/>
      <c r="BD34" s="581"/>
      <c r="BE34" s="581"/>
      <c r="BF34" s="581"/>
      <c r="BG34" s="581"/>
      <c r="BH34" s="581"/>
      <c r="BI34" s="581"/>
      <c r="BJ34" s="582"/>
      <c r="BO34" s="583">
        <v>0.55208333333333337</v>
      </c>
      <c r="BP34" s="883"/>
      <c r="BQ34" s="883"/>
      <c r="BR34" s="883"/>
      <c r="BS34" s="883"/>
      <c r="BT34" s="883"/>
      <c r="BU34" s="883"/>
      <c r="BV34" s="585"/>
      <c r="BX34" s="373">
        <v>0.38541666666666669</v>
      </c>
      <c r="BY34" s="374"/>
      <c r="BZ34" s="374"/>
      <c r="CA34" s="374"/>
      <c r="CB34" s="375">
        <v>0.55208333333333337</v>
      </c>
      <c r="CC34" s="376"/>
      <c r="CD34" s="376"/>
      <c r="CE34" s="377"/>
    </row>
    <row r="35" spans="1:85" ht="14.1" customHeight="1">
      <c r="A35" s="351"/>
      <c r="B35" s="284"/>
      <c r="C35" s="481" t="s">
        <v>87</v>
      </c>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3"/>
      <c r="AR35" s="583">
        <v>0.38541666666666669</v>
      </c>
      <c r="AS35" s="883"/>
      <c r="AT35" s="883"/>
      <c r="AU35" s="883"/>
      <c r="AV35" s="883"/>
      <c r="AW35" s="883"/>
      <c r="AX35" s="883"/>
      <c r="AY35" s="585"/>
      <c r="AZ35" s="580" t="s">
        <v>38</v>
      </c>
      <c r="BA35" s="581"/>
      <c r="BB35" s="581"/>
      <c r="BC35" s="581"/>
      <c r="BD35" s="581"/>
      <c r="BE35" s="581"/>
      <c r="BF35" s="581"/>
      <c r="BG35" s="581"/>
      <c r="BH35" s="581"/>
      <c r="BI35" s="581"/>
      <c r="BJ35" s="582"/>
      <c r="BO35" s="586">
        <v>0.66666666666666663</v>
      </c>
      <c r="BP35" s="587"/>
      <c r="BQ35" s="587"/>
      <c r="BR35" s="587"/>
      <c r="BS35" s="587"/>
      <c r="BT35" s="587"/>
      <c r="BU35" s="587"/>
      <c r="BV35" s="588"/>
      <c r="BX35" s="378">
        <v>0.5</v>
      </c>
      <c r="BY35" s="379"/>
      <c r="BZ35" s="379"/>
      <c r="CA35" s="379"/>
      <c r="CB35" s="380">
        <v>0.66666666666666663</v>
      </c>
      <c r="CC35" s="381"/>
      <c r="CD35" s="381"/>
      <c r="CE35" s="382"/>
    </row>
    <row r="36" spans="1:85" ht="14.1" customHeight="1">
      <c r="A36" s="286"/>
      <c r="B36" s="282"/>
      <c r="C36" s="484"/>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2"/>
      <c r="AR36" s="586">
        <v>0.5</v>
      </c>
      <c r="AS36" s="587"/>
      <c r="AT36" s="587"/>
      <c r="AU36" s="587"/>
      <c r="AV36" s="587"/>
      <c r="AW36" s="587"/>
      <c r="AX36" s="587"/>
      <c r="AY36" s="588"/>
      <c r="AZ36" s="425" t="s">
        <v>86</v>
      </c>
      <c r="BA36" s="426"/>
      <c r="BB36" s="426"/>
      <c r="BC36" s="426"/>
      <c r="BD36" s="426"/>
      <c r="BE36" s="426"/>
      <c r="BF36" s="426"/>
      <c r="BG36" s="426"/>
      <c r="BH36" s="426"/>
      <c r="BI36" s="426"/>
      <c r="BJ36" s="427"/>
    </row>
    <row r="37" spans="1:85" ht="3" customHeight="1">
      <c r="A37" s="46"/>
      <c r="B37" s="17"/>
      <c r="C37" s="46"/>
      <c r="D37" s="67"/>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66"/>
      <c r="BA37" s="66"/>
      <c r="BB37" s="66"/>
      <c r="BC37" s="66"/>
      <c r="BD37" s="66"/>
      <c r="BE37" s="66"/>
      <c r="BF37" s="66"/>
      <c r="BG37" s="66"/>
      <c r="BH37" s="66"/>
      <c r="BI37" s="66"/>
      <c r="BJ37" s="66"/>
    </row>
    <row r="38" spans="1:85" s="482" customFormat="1" ht="14.1" customHeight="1">
      <c r="A38" s="482" t="s">
        <v>85</v>
      </c>
    </row>
    <row r="39" spans="1:85" ht="14.1" customHeight="1">
      <c r="A39" s="528" t="s">
        <v>84</v>
      </c>
      <c r="B39" s="461"/>
      <c r="C39" s="461"/>
      <c r="D39" s="461"/>
      <c r="E39" s="461"/>
      <c r="F39" s="461"/>
      <c r="G39" s="461"/>
      <c r="H39" s="462"/>
      <c r="I39" s="529" t="s">
        <v>83</v>
      </c>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65"/>
      <c r="BJ39" s="530"/>
    </row>
    <row r="40" spans="1:85" ht="14.1" customHeight="1">
      <c r="A40" s="453"/>
      <c r="B40" s="454"/>
      <c r="C40" s="454"/>
      <c r="D40" s="454"/>
      <c r="E40" s="454"/>
      <c r="F40" s="454"/>
      <c r="G40" s="454"/>
      <c r="H40" s="455"/>
      <c r="I40" s="484"/>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1"/>
      <c r="BH40" s="471"/>
      <c r="BI40" s="471"/>
      <c r="BJ40" s="472"/>
    </row>
    <row r="41" spans="1:85" ht="14.1" customHeight="1">
      <c r="A41" s="45"/>
      <c r="B41" s="46"/>
      <c r="C41" s="285" t="s">
        <v>82</v>
      </c>
      <c r="D41" s="278"/>
      <c r="E41" s="278"/>
      <c r="F41" s="278"/>
      <c r="G41" s="278"/>
      <c r="H41" s="278"/>
      <c r="I41" s="278"/>
      <c r="J41" s="278"/>
      <c r="K41" s="278"/>
      <c r="L41" s="278"/>
      <c r="M41" s="278"/>
      <c r="N41" s="278"/>
      <c r="O41" s="278"/>
      <c r="P41" s="278"/>
      <c r="Q41" s="278"/>
      <c r="R41" s="278"/>
      <c r="S41" s="278"/>
      <c r="T41" s="278"/>
      <c r="U41" s="278"/>
      <c r="V41" s="278"/>
      <c r="W41" s="285" t="s">
        <v>81</v>
      </c>
      <c r="X41" s="278"/>
      <c r="Y41" s="278"/>
      <c r="Z41" s="278"/>
      <c r="AA41" s="278"/>
      <c r="AB41" s="278"/>
      <c r="AC41" s="278"/>
      <c r="AD41" s="278"/>
      <c r="AE41" s="278"/>
      <c r="AF41" s="278"/>
      <c r="AG41" s="278"/>
      <c r="AH41" s="278"/>
      <c r="AI41" s="278"/>
      <c r="AJ41" s="278"/>
      <c r="AK41" s="278"/>
      <c r="AL41" s="278"/>
      <c r="AM41" s="278"/>
      <c r="AN41" s="278"/>
      <c r="AO41" s="278"/>
      <c r="AP41" s="281"/>
      <c r="AQ41" s="281" t="s">
        <v>80</v>
      </c>
      <c r="AR41" s="511"/>
      <c r="AS41" s="511"/>
      <c r="AT41" s="511"/>
      <c r="AU41" s="511"/>
      <c r="AV41" s="511"/>
      <c r="AW41" s="511"/>
      <c r="AX41" s="511"/>
      <c r="AY41" s="511"/>
      <c r="AZ41" s="511"/>
      <c r="BA41" s="511"/>
      <c r="BB41" s="511"/>
      <c r="BC41" s="511"/>
      <c r="BD41" s="511"/>
      <c r="BE41" s="511"/>
      <c r="BF41" s="511"/>
      <c r="BG41" s="511"/>
      <c r="BH41" s="511"/>
      <c r="BI41" s="511"/>
      <c r="BJ41" s="511"/>
    </row>
    <row r="42" spans="1:85" ht="14.1" customHeight="1">
      <c r="A42" s="48"/>
      <c r="B42" s="49"/>
      <c r="C42" s="286"/>
      <c r="D42" s="279"/>
      <c r="E42" s="279"/>
      <c r="F42" s="279"/>
      <c r="G42" s="279"/>
      <c r="H42" s="279"/>
      <c r="I42" s="279"/>
      <c r="J42" s="279"/>
      <c r="K42" s="279"/>
      <c r="L42" s="279"/>
      <c r="M42" s="279"/>
      <c r="N42" s="279"/>
      <c r="O42" s="279"/>
      <c r="P42" s="279"/>
      <c r="Q42" s="279"/>
      <c r="R42" s="279"/>
      <c r="S42" s="279"/>
      <c r="T42" s="279"/>
      <c r="U42" s="279"/>
      <c r="V42" s="279"/>
      <c r="W42" s="286"/>
      <c r="X42" s="279"/>
      <c r="Y42" s="279"/>
      <c r="Z42" s="279"/>
      <c r="AA42" s="279"/>
      <c r="AB42" s="279"/>
      <c r="AC42" s="279"/>
      <c r="AD42" s="279"/>
      <c r="AE42" s="279"/>
      <c r="AF42" s="279"/>
      <c r="AG42" s="279"/>
      <c r="AH42" s="279"/>
      <c r="AI42" s="279"/>
      <c r="AJ42" s="279"/>
      <c r="AK42" s="279"/>
      <c r="AL42" s="279"/>
      <c r="AM42" s="279"/>
      <c r="AN42" s="279"/>
      <c r="AO42" s="279"/>
      <c r="AP42" s="282"/>
      <c r="AQ42" s="282"/>
      <c r="AR42" s="531"/>
      <c r="AS42" s="531"/>
      <c r="AT42" s="531"/>
      <c r="AU42" s="531"/>
      <c r="AV42" s="531"/>
      <c r="AW42" s="531"/>
      <c r="AX42" s="531"/>
      <c r="AY42" s="531"/>
      <c r="AZ42" s="531"/>
      <c r="BA42" s="531"/>
      <c r="BB42" s="531"/>
      <c r="BC42" s="531"/>
      <c r="BD42" s="531"/>
      <c r="BE42" s="531"/>
      <c r="BF42" s="531"/>
      <c r="BG42" s="531"/>
      <c r="BH42" s="531"/>
      <c r="BI42" s="531"/>
      <c r="BJ42" s="531"/>
    </row>
    <row r="43" spans="1:85" ht="14.1" customHeight="1">
      <c r="A43" s="528" t="s">
        <v>79</v>
      </c>
      <c r="B43" s="532"/>
      <c r="C43" s="428" t="s">
        <v>78</v>
      </c>
      <c r="D43" s="429"/>
      <c r="E43" s="429"/>
      <c r="F43" s="429"/>
      <c r="G43" s="429"/>
      <c r="H43" s="429"/>
      <c r="I43" s="429"/>
      <c r="J43" s="429"/>
      <c r="K43" s="429"/>
      <c r="L43" s="429"/>
      <c r="M43" s="429"/>
      <c r="N43" s="429"/>
      <c r="O43" s="429"/>
      <c r="P43" s="429"/>
      <c r="Q43" s="429"/>
      <c r="R43" s="429"/>
      <c r="S43" s="429"/>
      <c r="T43" s="429"/>
      <c r="U43" s="429"/>
      <c r="V43" s="429"/>
      <c r="W43" s="428" t="s">
        <v>74</v>
      </c>
      <c r="X43" s="429"/>
      <c r="Y43" s="429"/>
      <c r="Z43" s="429"/>
      <c r="AA43" s="429"/>
      <c r="AB43" s="429"/>
      <c r="AC43" s="429"/>
      <c r="AD43" s="429"/>
      <c r="AE43" s="429"/>
      <c r="AF43" s="429"/>
      <c r="AG43" s="429"/>
      <c r="AH43" s="429"/>
      <c r="AI43" s="429"/>
      <c r="AJ43" s="429"/>
      <c r="AK43" s="429"/>
      <c r="AL43" s="429"/>
      <c r="AM43" s="429"/>
      <c r="AN43" s="429"/>
      <c r="AO43" s="429"/>
      <c r="AP43" s="430"/>
      <c r="AQ43" s="589" t="s">
        <v>73</v>
      </c>
      <c r="AR43" s="503"/>
      <c r="AS43" s="503"/>
      <c r="AT43" s="503"/>
      <c r="AU43" s="503"/>
      <c r="AV43" s="503"/>
      <c r="AW43" s="503"/>
      <c r="AX43" s="503"/>
      <c r="AY43" s="503"/>
      <c r="AZ43" s="503"/>
      <c r="BA43" s="503"/>
      <c r="BB43" s="503"/>
      <c r="BC43" s="503"/>
      <c r="BD43" s="503"/>
      <c r="BE43" s="503"/>
      <c r="BF43" s="503"/>
      <c r="BG43" s="503"/>
      <c r="BH43" s="503"/>
      <c r="BI43" s="503"/>
      <c r="BJ43" s="503"/>
      <c r="BN43" s="428" t="s">
        <v>78</v>
      </c>
      <c r="BO43" s="429"/>
      <c r="BP43" s="429"/>
      <c r="BQ43" s="429"/>
      <c r="BR43" s="429"/>
      <c r="BS43" s="429"/>
      <c r="BT43" s="429"/>
      <c r="BU43" s="429"/>
      <c r="BV43" s="429"/>
      <c r="BW43" s="429"/>
      <c r="BX43" s="429"/>
      <c r="BY43" s="429"/>
      <c r="BZ43" s="429"/>
      <c r="CA43" s="429"/>
      <c r="CB43" s="429"/>
      <c r="CC43" s="429"/>
      <c r="CD43" s="429"/>
      <c r="CE43" s="429"/>
      <c r="CF43" s="429"/>
      <c r="CG43" s="429"/>
    </row>
    <row r="44" spans="1:85" ht="14.1" customHeight="1">
      <c r="A44" s="443"/>
      <c r="B44" s="533"/>
      <c r="C44" s="491"/>
      <c r="D44" s="492"/>
      <c r="E44" s="492"/>
      <c r="F44" s="492"/>
      <c r="G44" s="492"/>
      <c r="H44" s="492"/>
      <c r="I44" s="492"/>
      <c r="J44" s="492"/>
      <c r="K44" s="492"/>
      <c r="L44" s="492"/>
      <c r="M44" s="492"/>
      <c r="N44" s="492"/>
      <c r="O44" s="492"/>
      <c r="P44" s="492"/>
      <c r="Q44" s="492"/>
      <c r="R44" s="492"/>
      <c r="S44" s="492"/>
      <c r="T44" s="492"/>
      <c r="U44" s="492"/>
      <c r="V44" s="492"/>
      <c r="W44" s="491"/>
      <c r="X44" s="492"/>
      <c r="Y44" s="492"/>
      <c r="Z44" s="492"/>
      <c r="AA44" s="492"/>
      <c r="AB44" s="492"/>
      <c r="AC44" s="492"/>
      <c r="AD44" s="492"/>
      <c r="AE44" s="492"/>
      <c r="AF44" s="492"/>
      <c r="AG44" s="492"/>
      <c r="AH44" s="492"/>
      <c r="AI44" s="492"/>
      <c r="AJ44" s="492"/>
      <c r="AK44" s="492"/>
      <c r="AL44" s="492"/>
      <c r="AM44" s="492"/>
      <c r="AN44" s="492"/>
      <c r="AO44" s="492"/>
      <c r="AP44" s="493"/>
      <c r="AQ44" s="589"/>
      <c r="AR44" s="503"/>
      <c r="AS44" s="503"/>
      <c r="AT44" s="503"/>
      <c r="AU44" s="503"/>
      <c r="AV44" s="503"/>
      <c r="AW44" s="503"/>
      <c r="AX44" s="503"/>
      <c r="AY44" s="503"/>
      <c r="AZ44" s="503"/>
      <c r="BA44" s="503"/>
      <c r="BB44" s="503"/>
      <c r="BC44" s="503"/>
      <c r="BD44" s="503"/>
      <c r="BE44" s="503"/>
      <c r="BF44" s="503"/>
      <c r="BG44" s="503"/>
      <c r="BH44" s="503"/>
      <c r="BI44" s="503"/>
      <c r="BJ44" s="503"/>
      <c r="BN44" s="491"/>
      <c r="BO44" s="492"/>
      <c r="BP44" s="492"/>
      <c r="BQ44" s="492"/>
      <c r="BR44" s="492"/>
      <c r="BS44" s="492"/>
      <c r="BT44" s="492"/>
      <c r="BU44" s="492"/>
      <c r="BV44" s="492"/>
      <c r="BW44" s="492"/>
      <c r="BX44" s="492"/>
      <c r="BY44" s="492"/>
      <c r="BZ44" s="492"/>
      <c r="CA44" s="492"/>
      <c r="CB44" s="492"/>
      <c r="CC44" s="492"/>
      <c r="CD44" s="492"/>
      <c r="CE44" s="492"/>
      <c r="CF44" s="492"/>
      <c r="CG44" s="492"/>
    </row>
    <row r="45" spans="1:85" ht="14.1" customHeight="1">
      <c r="A45" s="419"/>
      <c r="B45" s="417"/>
      <c r="C45" s="431"/>
      <c r="D45" s="432"/>
      <c r="E45" s="432"/>
      <c r="F45" s="432"/>
      <c r="G45" s="432"/>
      <c r="H45" s="432"/>
      <c r="I45" s="432"/>
      <c r="J45" s="432"/>
      <c r="K45" s="432"/>
      <c r="L45" s="432"/>
      <c r="M45" s="432"/>
      <c r="N45" s="432"/>
      <c r="O45" s="432"/>
      <c r="P45" s="432"/>
      <c r="Q45" s="432"/>
      <c r="R45" s="432"/>
      <c r="S45" s="432"/>
      <c r="T45" s="432"/>
      <c r="U45" s="432"/>
      <c r="V45" s="432"/>
      <c r="W45" s="431"/>
      <c r="X45" s="432"/>
      <c r="Y45" s="432"/>
      <c r="Z45" s="432"/>
      <c r="AA45" s="432"/>
      <c r="AB45" s="432"/>
      <c r="AC45" s="432"/>
      <c r="AD45" s="432"/>
      <c r="AE45" s="432"/>
      <c r="AF45" s="432"/>
      <c r="AG45" s="432"/>
      <c r="AH45" s="432"/>
      <c r="AI45" s="432"/>
      <c r="AJ45" s="432"/>
      <c r="AK45" s="432"/>
      <c r="AL45" s="432"/>
      <c r="AM45" s="432"/>
      <c r="AN45" s="432"/>
      <c r="AO45" s="432"/>
      <c r="AP45" s="433"/>
      <c r="AQ45" s="589"/>
      <c r="AR45" s="503"/>
      <c r="AS45" s="503"/>
      <c r="AT45" s="503"/>
      <c r="AU45" s="503"/>
      <c r="AV45" s="503"/>
      <c r="AW45" s="503"/>
      <c r="AX45" s="503"/>
      <c r="AY45" s="503"/>
      <c r="AZ45" s="503"/>
      <c r="BA45" s="503"/>
      <c r="BB45" s="503"/>
      <c r="BC45" s="503"/>
      <c r="BD45" s="503"/>
      <c r="BE45" s="503"/>
      <c r="BF45" s="503"/>
      <c r="BG45" s="503"/>
      <c r="BH45" s="503"/>
      <c r="BI45" s="503"/>
      <c r="BJ45" s="503"/>
      <c r="BN45" s="431"/>
      <c r="BO45" s="432"/>
      <c r="BP45" s="432"/>
      <c r="BQ45" s="432"/>
      <c r="BR45" s="432"/>
      <c r="BS45" s="432"/>
      <c r="BT45" s="432"/>
      <c r="BU45" s="432"/>
      <c r="BV45" s="432"/>
      <c r="BW45" s="432"/>
      <c r="BX45" s="432"/>
      <c r="BY45" s="432"/>
      <c r="BZ45" s="432"/>
      <c r="CA45" s="432"/>
      <c r="CB45" s="432"/>
      <c r="CC45" s="432"/>
      <c r="CD45" s="432"/>
      <c r="CE45" s="432"/>
      <c r="CF45" s="432"/>
      <c r="CG45" s="432"/>
    </row>
    <row r="46" spans="1:85" ht="14.1" customHeight="1">
      <c r="A46" s="422" t="s">
        <v>77</v>
      </c>
      <c r="B46" s="424"/>
      <c r="C46" s="597" t="s">
        <v>76</v>
      </c>
      <c r="D46" s="494"/>
      <c r="E46" s="494"/>
      <c r="F46" s="494"/>
      <c r="G46" s="494"/>
      <c r="H46" s="494"/>
      <c r="I46" s="494"/>
      <c r="J46" s="494"/>
      <c r="K46" s="494"/>
      <c r="L46" s="494"/>
      <c r="M46" s="494"/>
      <c r="N46" s="494"/>
      <c r="O46" s="494"/>
      <c r="P46" s="494"/>
      <c r="Q46" s="494"/>
      <c r="R46" s="494"/>
      <c r="S46" s="494"/>
      <c r="T46" s="494"/>
      <c r="U46" s="494"/>
      <c r="V46" s="495"/>
      <c r="W46" s="597" t="s">
        <v>75</v>
      </c>
      <c r="X46" s="494"/>
      <c r="Y46" s="494"/>
      <c r="Z46" s="494"/>
      <c r="AA46" s="494"/>
      <c r="AB46" s="494"/>
      <c r="AC46" s="494"/>
      <c r="AD46" s="494"/>
      <c r="AE46" s="494"/>
      <c r="AF46" s="494"/>
      <c r="AG46" s="494"/>
      <c r="AH46" s="494"/>
      <c r="AI46" s="494"/>
      <c r="AJ46" s="494"/>
      <c r="AK46" s="494"/>
      <c r="AL46" s="494"/>
      <c r="AM46" s="494"/>
      <c r="AN46" s="494"/>
      <c r="AO46" s="494"/>
      <c r="AP46" s="495"/>
      <c r="AQ46" s="597" t="s">
        <v>75</v>
      </c>
      <c r="AR46" s="494"/>
      <c r="AS46" s="494"/>
      <c r="AT46" s="494"/>
      <c r="AU46" s="494"/>
      <c r="AV46" s="494"/>
      <c r="AW46" s="494"/>
      <c r="AX46" s="494"/>
      <c r="AY46" s="494"/>
      <c r="AZ46" s="494"/>
      <c r="BA46" s="494"/>
      <c r="BB46" s="494"/>
      <c r="BC46" s="494"/>
      <c r="BD46" s="494"/>
      <c r="BE46" s="494"/>
      <c r="BF46" s="494"/>
      <c r="BG46" s="494"/>
      <c r="BH46" s="494"/>
      <c r="BI46" s="494"/>
      <c r="BJ46" s="495"/>
    </row>
    <row r="47" spans="1:85" ht="14.1" customHeight="1">
      <c r="A47" s="580"/>
      <c r="B47" s="582"/>
      <c r="C47" s="497"/>
      <c r="D47" s="498"/>
      <c r="E47" s="498"/>
      <c r="F47" s="498"/>
      <c r="G47" s="498"/>
      <c r="H47" s="498"/>
      <c r="I47" s="498"/>
      <c r="J47" s="498"/>
      <c r="K47" s="498"/>
      <c r="L47" s="498"/>
      <c r="M47" s="498"/>
      <c r="N47" s="498"/>
      <c r="O47" s="498"/>
      <c r="P47" s="498"/>
      <c r="Q47" s="498"/>
      <c r="R47" s="498"/>
      <c r="S47" s="498"/>
      <c r="T47" s="498"/>
      <c r="U47" s="498"/>
      <c r="V47" s="499"/>
      <c r="W47" s="497"/>
      <c r="X47" s="498"/>
      <c r="Y47" s="498"/>
      <c r="Z47" s="498"/>
      <c r="AA47" s="498"/>
      <c r="AB47" s="498"/>
      <c r="AC47" s="498"/>
      <c r="AD47" s="498"/>
      <c r="AE47" s="498"/>
      <c r="AF47" s="498"/>
      <c r="AG47" s="498"/>
      <c r="AH47" s="498"/>
      <c r="AI47" s="498"/>
      <c r="AJ47" s="498"/>
      <c r="AK47" s="498"/>
      <c r="AL47" s="498"/>
      <c r="AM47" s="498"/>
      <c r="AN47" s="498"/>
      <c r="AO47" s="498"/>
      <c r="AP47" s="499"/>
      <c r="AQ47" s="497"/>
      <c r="AR47" s="498"/>
      <c r="AS47" s="498"/>
      <c r="AT47" s="498"/>
      <c r="AU47" s="498"/>
      <c r="AV47" s="498"/>
      <c r="AW47" s="498"/>
      <c r="AX47" s="498"/>
      <c r="AY47" s="498"/>
      <c r="AZ47" s="498"/>
      <c r="BA47" s="498"/>
      <c r="BB47" s="498"/>
      <c r="BC47" s="498"/>
      <c r="BD47" s="498"/>
      <c r="BE47" s="498"/>
      <c r="BF47" s="498"/>
      <c r="BG47" s="498"/>
      <c r="BH47" s="498"/>
      <c r="BI47" s="498"/>
      <c r="BJ47" s="499"/>
      <c r="BN47" s="428" t="s">
        <v>74</v>
      </c>
      <c r="BO47" s="429"/>
      <c r="BP47" s="429"/>
      <c r="BQ47" s="429"/>
      <c r="BR47" s="429"/>
      <c r="BS47" s="429"/>
      <c r="BT47" s="429"/>
      <c r="BU47" s="429"/>
      <c r="BV47" s="429"/>
      <c r="BW47" s="429"/>
      <c r="BX47" s="429"/>
      <c r="BY47" s="429"/>
      <c r="BZ47" s="429"/>
      <c r="CA47" s="429"/>
      <c r="CB47" s="429"/>
      <c r="CC47" s="429"/>
      <c r="CD47" s="429"/>
      <c r="CE47" s="429"/>
      <c r="CF47" s="429"/>
      <c r="CG47" s="430"/>
    </row>
    <row r="48" spans="1:85" ht="14.1" customHeight="1">
      <c r="A48" s="580"/>
      <c r="B48" s="582"/>
      <c r="C48" s="497"/>
      <c r="D48" s="498"/>
      <c r="E48" s="498"/>
      <c r="F48" s="498"/>
      <c r="G48" s="498"/>
      <c r="H48" s="498"/>
      <c r="I48" s="498"/>
      <c r="J48" s="498"/>
      <c r="K48" s="498"/>
      <c r="L48" s="498"/>
      <c r="M48" s="498"/>
      <c r="N48" s="498"/>
      <c r="O48" s="498"/>
      <c r="P48" s="498"/>
      <c r="Q48" s="498"/>
      <c r="R48" s="498"/>
      <c r="S48" s="498"/>
      <c r="T48" s="498"/>
      <c r="U48" s="498"/>
      <c r="V48" s="499"/>
      <c r="W48" s="497"/>
      <c r="X48" s="498"/>
      <c r="Y48" s="498"/>
      <c r="Z48" s="498"/>
      <c r="AA48" s="498"/>
      <c r="AB48" s="498"/>
      <c r="AC48" s="498"/>
      <c r="AD48" s="498"/>
      <c r="AE48" s="498"/>
      <c r="AF48" s="498"/>
      <c r="AG48" s="498"/>
      <c r="AH48" s="498"/>
      <c r="AI48" s="498"/>
      <c r="AJ48" s="498"/>
      <c r="AK48" s="498"/>
      <c r="AL48" s="498"/>
      <c r="AM48" s="498"/>
      <c r="AN48" s="498"/>
      <c r="AO48" s="498"/>
      <c r="AP48" s="499"/>
      <c r="AQ48" s="497"/>
      <c r="AR48" s="498"/>
      <c r="AS48" s="498"/>
      <c r="AT48" s="498"/>
      <c r="AU48" s="498"/>
      <c r="AV48" s="498"/>
      <c r="AW48" s="498"/>
      <c r="AX48" s="498"/>
      <c r="AY48" s="498"/>
      <c r="AZ48" s="498"/>
      <c r="BA48" s="498"/>
      <c r="BB48" s="498"/>
      <c r="BC48" s="498"/>
      <c r="BD48" s="498"/>
      <c r="BE48" s="498"/>
      <c r="BF48" s="498"/>
      <c r="BG48" s="498"/>
      <c r="BH48" s="498"/>
      <c r="BI48" s="498"/>
      <c r="BJ48" s="499"/>
      <c r="BN48" s="491"/>
      <c r="BO48" s="492"/>
      <c r="BP48" s="492"/>
      <c r="BQ48" s="492"/>
      <c r="BR48" s="492"/>
      <c r="BS48" s="492"/>
      <c r="BT48" s="492"/>
      <c r="BU48" s="492"/>
      <c r="BV48" s="492"/>
      <c r="BW48" s="492"/>
      <c r="BX48" s="492"/>
      <c r="BY48" s="492"/>
      <c r="BZ48" s="492"/>
      <c r="CA48" s="492"/>
      <c r="CB48" s="492"/>
      <c r="CC48" s="492"/>
      <c r="CD48" s="492"/>
      <c r="CE48" s="492"/>
      <c r="CF48" s="492"/>
      <c r="CG48" s="493"/>
    </row>
    <row r="49" spans="1:85" ht="14.1" customHeight="1">
      <c r="A49" s="580"/>
      <c r="B49" s="582"/>
      <c r="C49" s="497"/>
      <c r="D49" s="498"/>
      <c r="E49" s="498"/>
      <c r="F49" s="498"/>
      <c r="G49" s="498"/>
      <c r="H49" s="498"/>
      <c r="I49" s="498"/>
      <c r="J49" s="498"/>
      <c r="K49" s="498"/>
      <c r="L49" s="498"/>
      <c r="M49" s="498"/>
      <c r="N49" s="498"/>
      <c r="O49" s="498"/>
      <c r="P49" s="498"/>
      <c r="Q49" s="498"/>
      <c r="R49" s="498"/>
      <c r="S49" s="498"/>
      <c r="T49" s="498"/>
      <c r="U49" s="498"/>
      <c r="V49" s="499"/>
      <c r="W49" s="497"/>
      <c r="X49" s="498"/>
      <c r="Y49" s="498"/>
      <c r="Z49" s="498"/>
      <c r="AA49" s="498"/>
      <c r="AB49" s="498"/>
      <c r="AC49" s="498"/>
      <c r="AD49" s="498"/>
      <c r="AE49" s="498"/>
      <c r="AF49" s="498"/>
      <c r="AG49" s="498"/>
      <c r="AH49" s="498"/>
      <c r="AI49" s="498"/>
      <c r="AJ49" s="498"/>
      <c r="AK49" s="498"/>
      <c r="AL49" s="498"/>
      <c r="AM49" s="498"/>
      <c r="AN49" s="498"/>
      <c r="AO49" s="498"/>
      <c r="AP49" s="499"/>
      <c r="AQ49" s="497"/>
      <c r="AR49" s="498"/>
      <c r="AS49" s="498"/>
      <c r="AT49" s="498"/>
      <c r="AU49" s="498"/>
      <c r="AV49" s="498"/>
      <c r="AW49" s="498"/>
      <c r="AX49" s="498"/>
      <c r="AY49" s="498"/>
      <c r="AZ49" s="498"/>
      <c r="BA49" s="498"/>
      <c r="BB49" s="498"/>
      <c r="BC49" s="498"/>
      <c r="BD49" s="498"/>
      <c r="BE49" s="498"/>
      <c r="BF49" s="498"/>
      <c r="BG49" s="498"/>
      <c r="BH49" s="498"/>
      <c r="BI49" s="498"/>
      <c r="BJ49" s="499"/>
      <c r="BN49" s="431"/>
      <c r="BO49" s="432"/>
      <c r="BP49" s="432"/>
      <c r="BQ49" s="432"/>
      <c r="BR49" s="432"/>
      <c r="BS49" s="432"/>
      <c r="BT49" s="432"/>
      <c r="BU49" s="432"/>
      <c r="BV49" s="432"/>
      <c r="BW49" s="432"/>
      <c r="BX49" s="432"/>
      <c r="BY49" s="432"/>
      <c r="BZ49" s="432"/>
      <c r="CA49" s="432"/>
      <c r="CB49" s="432"/>
      <c r="CC49" s="432"/>
      <c r="CD49" s="432"/>
      <c r="CE49" s="432"/>
      <c r="CF49" s="432"/>
      <c r="CG49" s="433"/>
    </row>
    <row r="50" spans="1:85" ht="14.1" customHeight="1">
      <c r="A50" s="580"/>
      <c r="B50" s="582"/>
      <c r="C50" s="497"/>
      <c r="D50" s="498"/>
      <c r="E50" s="498"/>
      <c r="F50" s="498"/>
      <c r="G50" s="498"/>
      <c r="H50" s="498"/>
      <c r="I50" s="498"/>
      <c r="J50" s="498"/>
      <c r="K50" s="498"/>
      <c r="L50" s="498"/>
      <c r="M50" s="498"/>
      <c r="N50" s="498"/>
      <c r="O50" s="498"/>
      <c r="P50" s="498"/>
      <c r="Q50" s="498"/>
      <c r="R50" s="498"/>
      <c r="S50" s="498"/>
      <c r="T50" s="498"/>
      <c r="U50" s="498"/>
      <c r="V50" s="499"/>
      <c r="W50" s="497"/>
      <c r="X50" s="498"/>
      <c r="Y50" s="498"/>
      <c r="Z50" s="498"/>
      <c r="AA50" s="498"/>
      <c r="AB50" s="498"/>
      <c r="AC50" s="498"/>
      <c r="AD50" s="498"/>
      <c r="AE50" s="498"/>
      <c r="AF50" s="498"/>
      <c r="AG50" s="498"/>
      <c r="AH50" s="498"/>
      <c r="AI50" s="498"/>
      <c r="AJ50" s="498"/>
      <c r="AK50" s="498"/>
      <c r="AL50" s="498"/>
      <c r="AM50" s="498"/>
      <c r="AN50" s="498"/>
      <c r="AO50" s="498"/>
      <c r="AP50" s="499"/>
      <c r="AQ50" s="497"/>
      <c r="AR50" s="498"/>
      <c r="AS50" s="498"/>
      <c r="AT50" s="498"/>
      <c r="AU50" s="498"/>
      <c r="AV50" s="498"/>
      <c r="AW50" s="498"/>
      <c r="AX50" s="498"/>
      <c r="AY50" s="498"/>
      <c r="AZ50" s="498"/>
      <c r="BA50" s="498"/>
      <c r="BB50" s="498"/>
      <c r="BC50" s="498"/>
      <c r="BD50" s="498"/>
      <c r="BE50" s="498"/>
      <c r="BF50" s="498"/>
      <c r="BG50" s="498"/>
      <c r="BH50" s="498"/>
      <c r="BI50" s="498"/>
      <c r="BJ50" s="499"/>
    </row>
    <row r="51" spans="1:85" ht="14.1" customHeight="1">
      <c r="A51" s="580"/>
      <c r="B51" s="582"/>
      <c r="C51" s="497"/>
      <c r="D51" s="498"/>
      <c r="E51" s="498"/>
      <c r="F51" s="498"/>
      <c r="G51" s="498"/>
      <c r="H51" s="498"/>
      <c r="I51" s="498"/>
      <c r="J51" s="498"/>
      <c r="K51" s="498"/>
      <c r="L51" s="498"/>
      <c r="M51" s="498"/>
      <c r="N51" s="498"/>
      <c r="O51" s="498"/>
      <c r="P51" s="498"/>
      <c r="Q51" s="498"/>
      <c r="R51" s="498"/>
      <c r="S51" s="498"/>
      <c r="T51" s="498"/>
      <c r="U51" s="498"/>
      <c r="V51" s="499"/>
      <c r="W51" s="497"/>
      <c r="X51" s="498"/>
      <c r="Y51" s="498"/>
      <c r="Z51" s="498"/>
      <c r="AA51" s="498"/>
      <c r="AB51" s="498"/>
      <c r="AC51" s="498"/>
      <c r="AD51" s="498"/>
      <c r="AE51" s="498"/>
      <c r="AF51" s="498"/>
      <c r="AG51" s="498"/>
      <c r="AH51" s="498"/>
      <c r="AI51" s="498"/>
      <c r="AJ51" s="498"/>
      <c r="AK51" s="498"/>
      <c r="AL51" s="498"/>
      <c r="AM51" s="498"/>
      <c r="AN51" s="498"/>
      <c r="AO51" s="498"/>
      <c r="AP51" s="499"/>
      <c r="AQ51" s="497"/>
      <c r="AR51" s="498"/>
      <c r="AS51" s="498"/>
      <c r="AT51" s="498"/>
      <c r="AU51" s="498"/>
      <c r="AV51" s="498"/>
      <c r="AW51" s="498"/>
      <c r="AX51" s="498"/>
      <c r="AY51" s="498"/>
      <c r="AZ51" s="498"/>
      <c r="BA51" s="498"/>
      <c r="BB51" s="498"/>
      <c r="BC51" s="498"/>
      <c r="BD51" s="498"/>
      <c r="BE51" s="498"/>
      <c r="BF51" s="498"/>
      <c r="BG51" s="498"/>
      <c r="BH51" s="498"/>
      <c r="BI51" s="498"/>
      <c r="BJ51" s="499"/>
      <c r="BL51" s="65"/>
      <c r="BM51" s="57"/>
      <c r="BN51" s="589" t="s">
        <v>73</v>
      </c>
      <c r="BO51" s="503"/>
      <c r="BP51" s="503"/>
      <c r="BQ51" s="503"/>
      <c r="BR51" s="503"/>
      <c r="BS51" s="503"/>
      <c r="BT51" s="503"/>
      <c r="BU51" s="503"/>
      <c r="BV51" s="503"/>
      <c r="BW51" s="503"/>
      <c r="BX51" s="503"/>
      <c r="BY51" s="503"/>
      <c r="BZ51" s="503"/>
      <c r="CA51" s="503"/>
      <c r="CB51" s="503"/>
      <c r="CC51" s="503"/>
      <c r="CD51" s="503"/>
      <c r="CE51" s="503"/>
      <c r="CF51" s="503"/>
      <c r="CG51" s="503"/>
    </row>
    <row r="52" spans="1:85" ht="14.1" customHeight="1">
      <c r="A52" s="580"/>
      <c r="B52" s="582"/>
      <c r="C52" s="497"/>
      <c r="D52" s="498"/>
      <c r="E52" s="498"/>
      <c r="F52" s="498"/>
      <c r="G52" s="498"/>
      <c r="H52" s="498"/>
      <c r="I52" s="498"/>
      <c r="J52" s="498"/>
      <c r="K52" s="498"/>
      <c r="L52" s="498"/>
      <c r="M52" s="498"/>
      <c r="N52" s="498"/>
      <c r="O52" s="498"/>
      <c r="P52" s="498"/>
      <c r="Q52" s="498"/>
      <c r="R52" s="498"/>
      <c r="S52" s="498"/>
      <c r="T52" s="498"/>
      <c r="U52" s="498"/>
      <c r="V52" s="499"/>
      <c r="W52" s="497"/>
      <c r="X52" s="498"/>
      <c r="Y52" s="498"/>
      <c r="Z52" s="498"/>
      <c r="AA52" s="498"/>
      <c r="AB52" s="498"/>
      <c r="AC52" s="498"/>
      <c r="AD52" s="498"/>
      <c r="AE52" s="498"/>
      <c r="AF52" s="498"/>
      <c r="AG52" s="498"/>
      <c r="AH52" s="498"/>
      <c r="AI52" s="498"/>
      <c r="AJ52" s="498"/>
      <c r="AK52" s="498"/>
      <c r="AL52" s="498"/>
      <c r="AM52" s="498"/>
      <c r="AN52" s="498"/>
      <c r="AO52" s="498"/>
      <c r="AP52" s="499"/>
      <c r="AQ52" s="497"/>
      <c r="AR52" s="498"/>
      <c r="AS52" s="498"/>
      <c r="AT52" s="498"/>
      <c r="AU52" s="498"/>
      <c r="AV52" s="498"/>
      <c r="AW52" s="498"/>
      <c r="AX52" s="498"/>
      <c r="AY52" s="498"/>
      <c r="AZ52" s="498"/>
      <c r="BA52" s="498"/>
      <c r="BB52" s="498"/>
      <c r="BC52" s="498"/>
      <c r="BD52" s="498"/>
      <c r="BE52" s="498"/>
      <c r="BF52" s="498"/>
      <c r="BG52" s="498"/>
      <c r="BH52" s="498"/>
      <c r="BI52" s="498"/>
      <c r="BJ52" s="499"/>
      <c r="BL52" s="57"/>
      <c r="BM52" s="57"/>
      <c r="BN52" s="589"/>
      <c r="BO52" s="503"/>
      <c r="BP52" s="503"/>
      <c r="BQ52" s="503"/>
      <c r="BR52" s="503"/>
      <c r="BS52" s="503"/>
      <c r="BT52" s="503"/>
      <c r="BU52" s="503"/>
      <c r="BV52" s="503"/>
      <c r="BW52" s="503"/>
      <c r="BX52" s="503"/>
      <c r="BY52" s="503"/>
      <c r="BZ52" s="503"/>
      <c r="CA52" s="503"/>
      <c r="CB52" s="503"/>
      <c r="CC52" s="503"/>
      <c r="CD52" s="503"/>
      <c r="CE52" s="503"/>
      <c r="CF52" s="503"/>
      <c r="CG52" s="503"/>
    </row>
    <row r="53" spans="1:85" ht="14.1" customHeight="1">
      <c r="A53" s="580"/>
      <c r="B53" s="582"/>
      <c r="C53" s="497"/>
      <c r="D53" s="498"/>
      <c r="E53" s="498"/>
      <c r="F53" s="498"/>
      <c r="G53" s="498"/>
      <c r="H53" s="498"/>
      <c r="I53" s="498"/>
      <c r="J53" s="498"/>
      <c r="K53" s="498"/>
      <c r="L53" s="498"/>
      <c r="M53" s="498"/>
      <c r="N53" s="498"/>
      <c r="O53" s="498"/>
      <c r="P53" s="498"/>
      <c r="Q53" s="498"/>
      <c r="R53" s="498"/>
      <c r="S53" s="498"/>
      <c r="T53" s="498"/>
      <c r="U53" s="498"/>
      <c r="V53" s="499"/>
      <c r="W53" s="497"/>
      <c r="X53" s="498"/>
      <c r="Y53" s="498"/>
      <c r="Z53" s="498"/>
      <c r="AA53" s="498"/>
      <c r="AB53" s="498"/>
      <c r="AC53" s="498"/>
      <c r="AD53" s="498"/>
      <c r="AE53" s="498"/>
      <c r="AF53" s="498"/>
      <c r="AG53" s="498"/>
      <c r="AH53" s="498"/>
      <c r="AI53" s="498"/>
      <c r="AJ53" s="498"/>
      <c r="AK53" s="498"/>
      <c r="AL53" s="498"/>
      <c r="AM53" s="498"/>
      <c r="AN53" s="498"/>
      <c r="AO53" s="498"/>
      <c r="AP53" s="499"/>
      <c r="AQ53" s="497"/>
      <c r="AR53" s="498"/>
      <c r="AS53" s="498"/>
      <c r="AT53" s="498"/>
      <c r="AU53" s="498"/>
      <c r="AV53" s="498"/>
      <c r="AW53" s="498"/>
      <c r="AX53" s="498"/>
      <c r="AY53" s="498"/>
      <c r="AZ53" s="498"/>
      <c r="BA53" s="498"/>
      <c r="BB53" s="498"/>
      <c r="BC53" s="498"/>
      <c r="BD53" s="498"/>
      <c r="BE53" s="498"/>
      <c r="BF53" s="498"/>
      <c r="BG53" s="498"/>
      <c r="BH53" s="498"/>
      <c r="BI53" s="498"/>
      <c r="BJ53" s="499"/>
      <c r="BL53" s="57"/>
      <c r="BM53" s="57"/>
      <c r="BN53" s="589"/>
      <c r="BO53" s="503"/>
      <c r="BP53" s="503"/>
      <c r="BQ53" s="503"/>
      <c r="BR53" s="503"/>
      <c r="BS53" s="503"/>
      <c r="BT53" s="503"/>
      <c r="BU53" s="503"/>
      <c r="BV53" s="503"/>
      <c r="BW53" s="503"/>
      <c r="BX53" s="503"/>
      <c r="BY53" s="503"/>
      <c r="BZ53" s="503"/>
      <c r="CA53" s="503"/>
      <c r="CB53" s="503"/>
      <c r="CC53" s="503"/>
      <c r="CD53" s="503"/>
      <c r="CE53" s="503"/>
      <c r="CF53" s="503"/>
      <c r="CG53" s="503"/>
    </row>
    <row r="54" spans="1:85" ht="14.1" customHeight="1">
      <c r="A54" s="580"/>
      <c r="B54" s="582"/>
      <c r="C54" s="497"/>
      <c r="D54" s="498"/>
      <c r="E54" s="498"/>
      <c r="F54" s="498"/>
      <c r="G54" s="498"/>
      <c r="H54" s="498"/>
      <c r="I54" s="498"/>
      <c r="J54" s="498"/>
      <c r="K54" s="498"/>
      <c r="L54" s="498"/>
      <c r="M54" s="498"/>
      <c r="N54" s="498"/>
      <c r="O54" s="498"/>
      <c r="P54" s="498"/>
      <c r="Q54" s="498"/>
      <c r="R54" s="498"/>
      <c r="S54" s="498"/>
      <c r="T54" s="498"/>
      <c r="U54" s="498"/>
      <c r="V54" s="499"/>
      <c r="W54" s="497"/>
      <c r="X54" s="498"/>
      <c r="Y54" s="498"/>
      <c r="Z54" s="498"/>
      <c r="AA54" s="498"/>
      <c r="AB54" s="498"/>
      <c r="AC54" s="498"/>
      <c r="AD54" s="498"/>
      <c r="AE54" s="498"/>
      <c r="AF54" s="498"/>
      <c r="AG54" s="498"/>
      <c r="AH54" s="498"/>
      <c r="AI54" s="498"/>
      <c r="AJ54" s="498"/>
      <c r="AK54" s="498"/>
      <c r="AL54" s="498"/>
      <c r="AM54" s="498"/>
      <c r="AN54" s="498"/>
      <c r="AO54" s="498"/>
      <c r="AP54" s="499"/>
      <c r="AQ54" s="497"/>
      <c r="AR54" s="498"/>
      <c r="AS54" s="498"/>
      <c r="AT54" s="498"/>
      <c r="AU54" s="498"/>
      <c r="AV54" s="498"/>
      <c r="AW54" s="498"/>
      <c r="AX54" s="498"/>
      <c r="AY54" s="498"/>
      <c r="AZ54" s="498"/>
      <c r="BA54" s="498"/>
      <c r="BB54" s="498"/>
      <c r="BC54" s="498"/>
      <c r="BD54" s="498"/>
      <c r="BE54" s="498"/>
      <c r="BF54" s="498"/>
      <c r="BG54" s="498"/>
      <c r="BH54" s="498"/>
      <c r="BI54" s="498"/>
      <c r="BJ54" s="499"/>
      <c r="BL54" s="57"/>
      <c r="BM54" s="57"/>
      <c r="BN54" s="57"/>
      <c r="BO54" s="57"/>
      <c r="BP54" s="57"/>
      <c r="BQ54" s="57"/>
      <c r="BR54" s="57"/>
      <c r="BS54" s="57"/>
      <c r="BT54" s="57"/>
      <c r="BU54" s="57"/>
      <c r="BV54" s="57"/>
      <c r="BW54" s="57"/>
      <c r="BX54" s="57"/>
      <c r="BY54" s="57"/>
      <c r="BZ54" s="57"/>
      <c r="CA54" s="57"/>
      <c r="CB54" s="57"/>
      <c r="CC54" s="57"/>
    </row>
    <row r="55" spans="1:85" ht="13.5" customHeight="1">
      <c r="A55" s="580"/>
      <c r="B55" s="582"/>
      <c r="C55" s="497"/>
      <c r="D55" s="498"/>
      <c r="E55" s="498"/>
      <c r="F55" s="498"/>
      <c r="G55" s="498"/>
      <c r="H55" s="498"/>
      <c r="I55" s="498"/>
      <c r="J55" s="498"/>
      <c r="K55" s="498"/>
      <c r="L55" s="498"/>
      <c r="M55" s="498"/>
      <c r="N55" s="498"/>
      <c r="O55" s="498"/>
      <c r="P55" s="498"/>
      <c r="Q55" s="498"/>
      <c r="R55" s="498"/>
      <c r="S55" s="498"/>
      <c r="T55" s="498"/>
      <c r="U55" s="498"/>
      <c r="V55" s="499"/>
      <c r="W55" s="497"/>
      <c r="X55" s="498"/>
      <c r="Y55" s="498"/>
      <c r="Z55" s="498"/>
      <c r="AA55" s="498"/>
      <c r="AB55" s="498"/>
      <c r="AC55" s="498"/>
      <c r="AD55" s="498"/>
      <c r="AE55" s="498"/>
      <c r="AF55" s="498"/>
      <c r="AG55" s="498"/>
      <c r="AH55" s="498"/>
      <c r="AI55" s="498"/>
      <c r="AJ55" s="498"/>
      <c r="AK55" s="498"/>
      <c r="AL55" s="498"/>
      <c r="AM55" s="498"/>
      <c r="AN55" s="498"/>
      <c r="AO55" s="498"/>
      <c r="AP55" s="499"/>
      <c r="AQ55" s="497"/>
      <c r="AR55" s="498"/>
      <c r="AS55" s="498"/>
      <c r="AT55" s="498"/>
      <c r="AU55" s="498"/>
      <c r="AV55" s="498"/>
      <c r="AW55" s="498"/>
      <c r="AX55" s="498"/>
      <c r="AY55" s="498"/>
      <c r="AZ55" s="498"/>
      <c r="BA55" s="498"/>
      <c r="BB55" s="498"/>
      <c r="BC55" s="498"/>
      <c r="BD55" s="498"/>
      <c r="BE55" s="498"/>
      <c r="BF55" s="498"/>
      <c r="BG55" s="498"/>
      <c r="BH55" s="498"/>
      <c r="BI55" s="498"/>
      <c r="BJ55" s="499"/>
      <c r="BL55" s="57"/>
      <c r="BM55" s="57"/>
      <c r="BN55" s="57"/>
      <c r="BO55" s="57"/>
      <c r="BP55" s="57"/>
      <c r="BQ55" s="57"/>
      <c r="BR55" s="57"/>
      <c r="BS55" s="57"/>
      <c r="BT55" s="57"/>
      <c r="BU55" s="57"/>
      <c r="BV55" s="57"/>
      <c r="BW55" s="57"/>
      <c r="BX55" s="57"/>
      <c r="BY55" s="57"/>
      <c r="BZ55" s="57"/>
      <c r="CA55" s="57"/>
      <c r="CB55" s="57"/>
      <c r="CC55" s="57"/>
    </row>
    <row r="56" spans="1:85" ht="8.25" customHeight="1">
      <c r="A56" s="580"/>
      <c r="B56" s="582"/>
      <c r="C56" s="497"/>
      <c r="D56" s="498"/>
      <c r="E56" s="498"/>
      <c r="F56" s="498"/>
      <c r="G56" s="498"/>
      <c r="H56" s="498"/>
      <c r="I56" s="498"/>
      <c r="J56" s="498"/>
      <c r="K56" s="498"/>
      <c r="L56" s="498"/>
      <c r="M56" s="498"/>
      <c r="N56" s="498"/>
      <c r="O56" s="498"/>
      <c r="P56" s="498"/>
      <c r="Q56" s="498"/>
      <c r="R56" s="498"/>
      <c r="S56" s="498"/>
      <c r="T56" s="498"/>
      <c r="U56" s="498"/>
      <c r="V56" s="499"/>
      <c r="W56" s="497"/>
      <c r="X56" s="498"/>
      <c r="Y56" s="498"/>
      <c r="Z56" s="498"/>
      <c r="AA56" s="498"/>
      <c r="AB56" s="498"/>
      <c r="AC56" s="498"/>
      <c r="AD56" s="498"/>
      <c r="AE56" s="498"/>
      <c r="AF56" s="498"/>
      <c r="AG56" s="498"/>
      <c r="AH56" s="498"/>
      <c r="AI56" s="498"/>
      <c r="AJ56" s="498"/>
      <c r="AK56" s="498"/>
      <c r="AL56" s="498"/>
      <c r="AM56" s="498"/>
      <c r="AN56" s="498"/>
      <c r="AO56" s="498"/>
      <c r="AP56" s="499"/>
      <c r="AQ56" s="497"/>
      <c r="AR56" s="498"/>
      <c r="AS56" s="498"/>
      <c r="AT56" s="498"/>
      <c r="AU56" s="498"/>
      <c r="AV56" s="498"/>
      <c r="AW56" s="498"/>
      <c r="AX56" s="498"/>
      <c r="AY56" s="498"/>
      <c r="AZ56" s="498"/>
      <c r="BA56" s="498"/>
      <c r="BB56" s="498"/>
      <c r="BC56" s="498"/>
      <c r="BD56" s="498"/>
      <c r="BE56" s="498"/>
      <c r="BF56" s="498"/>
      <c r="BG56" s="498"/>
      <c r="BH56" s="498"/>
      <c r="BI56" s="498"/>
      <c r="BJ56" s="499"/>
      <c r="BK56" s="7"/>
      <c r="BL56" s="57"/>
      <c r="BM56" s="57"/>
      <c r="BN56" s="57"/>
      <c r="BO56" s="57"/>
      <c r="BP56" s="57"/>
      <c r="BQ56" s="57"/>
      <c r="BR56" s="57"/>
      <c r="BS56" s="57"/>
      <c r="BT56" s="57"/>
      <c r="BU56" s="57"/>
      <c r="BV56" s="57"/>
      <c r="BW56" s="57"/>
      <c r="BX56" s="57"/>
      <c r="BY56" s="57"/>
      <c r="BZ56" s="57"/>
      <c r="CA56" s="57"/>
      <c r="CB56" s="57"/>
      <c r="CC56" s="57"/>
    </row>
    <row r="57" spans="1:85" ht="1.5" customHeight="1">
      <c r="A57" s="580"/>
      <c r="B57" s="582"/>
      <c r="C57" s="497"/>
      <c r="D57" s="498"/>
      <c r="E57" s="498"/>
      <c r="F57" s="498"/>
      <c r="G57" s="498"/>
      <c r="H57" s="498"/>
      <c r="I57" s="498"/>
      <c r="J57" s="498"/>
      <c r="K57" s="498"/>
      <c r="L57" s="498"/>
      <c r="M57" s="498"/>
      <c r="N57" s="498"/>
      <c r="O57" s="498"/>
      <c r="P57" s="498"/>
      <c r="Q57" s="498"/>
      <c r="R57" s="498"/>
      <c r="S57" s="498"/>
      <c r="T57" s="498"/>
      <c r="U57" s="498"/>
      <c r="V57" s="499"/>
      <c r="W57" s="497"/>
      <c r="X57" s="498"/>
      <c r="Y57" s="498"/>
      <c r="Z57" s="498"/>
      <c r="AA57" s="498"/>
      <c r="AB57" s="498"/>
      <c r="AC57" s="498"/>
      <c r="AD57" s="498"/>
      <c r="AE57" s="498"/>
      <c r="AF57" s="498"/>
      <c r="AG57" s="498"/>
      <c r="AH57" s="498"/>
      <c r="AI57" s="498"/>
      <c r="AJ57" s="498"/>
      <c r="AK57" s="498"/>
      <c r="AL57" s="498"/>
      <c r="AM57" s="498"/>
      <c r="AN57" s="498"/>
      <c r="AO57" s="498"/>
      <c r="AP57" s="499"/>
      <c r="AQ57" s="497"/>
      <c r="AR57" s="498"/>
      <c r="AS57" s="498"/>
      <c r="AT57" s="498"/>
      <c r="AU57" s="498"/>
      <c r="AV57" s="498"/>
      <c r="AW57" s="498"/>
      <c r="AX57" s="498"/>
      <c r="AY57" s="498"/>
      <c r="AZ57" s="498"/>
      <c r="BA57" s="498"/>
      <c r="BB57" s="498"/>
      <c r="BC57" s="498"/>
      <c r="BD57" s="498"/>
      <c r="BE57" s="498"/>
      <c r="BF57" s="498"/>
      <c r="BG57" s="498"/>
      <c r="BH57" s="498"/>
      <c r="BI57" s="498"/>
      <c r="BJ57" s="499"/>
      <c r="BK57" s="7"/>
      <c r="BL57" s="57"/>
      <c r="BM57" s="57"/>
      <c r="BN57" s="57"/>
      <c r="BO57" s="57"/>
      <c r="BP57" s="57"/>
      <c r="BQ57" s="57"/>
      <c r="BR57" s="57"/>
      <c r="BS57" s="57"/>
      <c r="BT57" s="57"/>
      <c r="BU57" s="57"/>
      <c r="BV57" s="57"/>
      <c r="BW57" s="57"/>
      <c r="BX57" s="57"/>
      <c r="BY57" s="57"/>
      <c r="BZ57" s="57"/>
      <c r="CA57" s="57"/>
      <c r="CB57" s="57"/>
      <c r="CC57" s="57"/>
    </row>
    <row r="58" spans="1:85" ht="9" customHeight="1">
      <c r="A58" s="580"/>
      <c r="B58" s="582"/>
      <c r="C58" s="497"/>
      <c r="D58" s="498"/>
      <c r="E58" s="498"/>
      <c r="F58" s="498"/>
      <c r="G58" s="498"/>
      <c r="H58" s="498"/>
      <c r="I58" s="498"/>
      <c r="J58" s="498"/>
      <c r="K58" s="498"/>
      <c r="L58" s="498"/>
      <c r="M58" s="498"/>
      <c r="N58" s="498"/>
      <c r="O58" s="498"/>
      <c r="P58" s="498"/>
      <c r="Q58" s="498"/>
      <c r="R58" s="498"/>
      <c r="S58" s="498"/>
      <c r="T58" s="498"/>
      <c r="U58" s="498"/>
      <c r="V58" s="499"/>
      <c r="W58" s="497"/>
      <c r="X58" s="498"/>
      <c r="Y58" s="498"/>
      <c r="Z58" s="498"/>
      <c r="AA58" s="498"/>
      <c r="AB58" s="498"/>
      <c r="AC58" s="498"/>
      <c r="AD58" s="498"/>
      <c r="AE58" s="498"/>
      <c r="AF58" s="498"/>
      <c r="AG58" s="498"/>
      <c r="AH58" s="498"/>
      <c r="AI58" s="498"/>
      <c r="AJ58" s="498"/>
      <c r="AK58" s="498"/>
      <c r="AL58" s="498"/>
      <c r="AM58" s="498"/>
      <c r="AN58" s="498"/>
      <c r="AO58" s="498"/>
      <c r="AP58" s="499"/>
      <c r="AQ58" s="497"/>
      <c r="AR58" s="498"/>
      <c r="AS58" s="498"/>
      <c r="AT58" s="498"/>
      <c r="AU58" s="498"/>
      <c r="AV58" s="498"/>
      <c r="AW58" s="498"/>
      <c r="AX58" s="498"/>
      <c r="AY58" s="498"/>
      <c r="AZ58" s="498"/>
      <c r="BA58" s="498"/>
      <c r="BB58" s="498"/>
      <c r="BC58" s="498"/>
      <c r="BD58" s="498"/>
      <c r="BE58" s="498"/>
      <c r="BF58" s="498"/>
      <c r="BG58" s="498"/>
      <c r="BH58" s="498"/>
      <c r="BI58" s="498"/>
      <c r="BJ58" s="499"/>
      <c r="BL58" s="57"/>
      <c r="BM58" s="57"/>
      <c r="BN58" s="57"/>
      <c r="BO58" s="57"/>
      <c r="BP58" s="57"/>
      <c r="BQ58" s="57"/>
      <c r="BR58" s="57"/>
      <c r="BS58" s="57"/>
      <c r="BT58" s="57"/>
      <c r="BU58" s="57"/>
      <c r="BV58" s="57"/>
      <c r="BW58" s="57"/>
      <c r="BX58" s="57"/>
      <c r="BY58" s="57"/>
      <c r="BZ58" s="57"/>
      <c r="CA58" s="57"/>
      <c r="CB58" s="57"/>
      <c r="CC58" s="57"/>
    </row>
    <row r="59" spans="1:85" ht="7.5" customHeight="1">
      <c r="A59" s="425"/>
      <c r="B59" s="427"/>
      <c r="C59" s="500"/>
      <c r="D59" s="501"/>
      <c r="E59" s="501"/>
      <c r="F59" s="501"/>
      <c r="G59" s="501"/>
      <c r="H59" s="501"/>
      <c r="I59" s="501"/>
      <c r="J59" s="501"/>
      <c r="K59" s="501"/>
      <c r="L59" s="501"/>
      <c r="M59" s="501"/>
      <c r="N59" s="501"/>
      <c r="O59" s="501"/>
      <c r="P59" s="501"/>
      <c r="Q59" s="501"/>
      <c r="R59" s="501"/>
      <c r="S59" s="501"/>
      <c r="T59" s="501"/>
      <c r="U59" s="501"/>
      <c r="V59" s="502"/>
      <c r="W59" s="500"/>
      <c r="X59" s="501"/>
      <c r="Y59" s="501"/>
      <c r="Z59" s="501"/>
      <c r="AA59" s="501"/>
      <c r="AB59" s="501"/>
      <c r="AC59" s="501"/>
      <c r="AD59" s="501"/>
      <c r="AE59" s="501"/>
      <c r="AF59" s="501"/>
      <c r="AG59" s="501"/>
      <c r="AH59" s="501"/>
      <c r="AI59" s="501"/>
      <c r="AJ59" s="501"/>
      <c r="AK59" s="501"/>
      <c r="AL59" s="501"/>
      <c r="AM59" s="501"/>
      <c r="AN59" s="501"/>
      <c r="AO59" s="501"/>
      <c r="AP59" s="502"/>
      <c r="AQ59" s="500"/>
      <c r="AR59" s="501"/>
      <c r="AS59" s="501"/>
      <c r="AT59" s="501"/>
      <c r="AU59" s="501"/>
      <c r="AV59" s="501"/>
      <c r="AW59" s="501"/>
      <c r="AX59" s="501"/>
      <c r="AY59" s="501"/>
      <c r="AZ59" s="501"/>
      <c r="BA59" s="501"/>
      <c r="BB59" s="501"/>
      <c r="BC59" s="501"/>
      <c r="BD59" s="501"/>
      <c r="BE59" s="501"/>
      <c r="BF59" s="501"/>
      <c r="BG59" s="501"/>
      <c r="BH59" s="501"/>
      <c r="BI59" s="501"/>
      <c r="BJ59" s="502"/>
      <c r="BK59"/>
      <c r="BL59" s="57"/>
      <c r="BM59" s="57"/>
      <c r="BN59" s="57"/>
      <c r="BO59" s="57"/>
      <c r="BP59" s="57"/>
      <c r="BQ59" s="57"/>
      <c r="BR59" s="57"/>
      <c r="BS59" s="57"/>
      <c r="BT59" s="57"/>
      <c r="BU59" s="57"/>
      <c r="BV59" s="57"/>
      <c r="BW59" s="57"/>
      <c r="BX59" s="57"/>
      <c r="BY59" s="57"/>
      <c r="BZ59" s="57"/>
      <c r="CA59" s="57"/>
      <c r="CB59" s="57"/>
      <c r="CC59" s="57"/>
    </row>
    <row r="60" spans="1:85" ht="14.1" customHeight="1">
      <c r="A60" s="422" t="s">
        <v>72</v>
      </c>
      <c r="B60" s="424"/>
      <c r="C60" s="597" t="s">
        <v>54</v>
      </c>
      <c r="D60" s="494"/>
      <c r="E60" s="494"/>
      <c r="F60" s="494"/>
      <c r="G60" s="494"/>
      <c r="H60" s="494"/>
      <c r="I60" s="494"/>
      <c r="J60" s="494"/>
      <c r="K60" s="494"/>
      <c r="L60" s="494"/>
      <c r="M60" s="494"/>
      <c r="N60" s="494"/>
      <c r="O60" s="494"/>
      <c r="P60" s="494"/>
      <c r="Q60" s="494"/>
      <c r="R60" s="494"/>
      <c r="S60" s="494"/>
      <c r="T60" s="494"/>
      <c r="U60" s="494"/>
      <c r="V60" s="495"/>
      <c r="W60" s="494" t="s">
        <v>53</v>
      </c>
      <c r="X60" s="494"/>
      <c r="Y60" s="494"/>
      <c r="Z60" s="494"/>
      <c r="AA60" s="494"/>
      <c r="AB60" s="494"/>
      <c r="AC60" s="494"/>
      <c r="AD60" s="494"/>
      <c r="AE60" s="494"/>
      <c r="AF60" s="494"/>
      <c r="AG60" s="494"/>
      <c r="AH60" s="494"/>
      <c r="AI60" s="494"/>
      <c r="AJ60" s="494"/>
      <c r="AK60" s="494"/>
      <c r="AL60" s="494"/>
      <c r="AM60" s="494"/>
      <c r="AN60" s="494"/>
      <c r="AO60" s="494"/>
      <c r="AP60" s="495"/>
      <c r="AQ60" s="594" t="s">
        <v>52</v>
      </c>
      <c r="AR60" s="594"/>
      <c r="AS60" s="594"/>
      <c r="AT60" s="594"/>
      <c r="AU60" s="594"/>
      <c r="AV60" s="594"/>
      <c r="AW60" s="594"/>
      <c r="AX60" s="594"/>
      <c r="AY60" s="594"/>
      <c r="AZ60" s="594"/>
      <c r="BA60" s="594"/>
      <c r="BB60" s="594"/>
      <c r="BC60" s="594"/>
      <c r="BD60" s="594"/>
      <c r="BE60" s="594"/>
      <c r="BF60" s="594"/>
      <c r="BG60" s="594"/>
      <c r="BH60" s="594"/>
      <c r="BI60" s="594"/>
      <c r="BJ60" s="594"/>
      <c r="BK60"/>
      <c r="BL60" s="57"/>
    </row>
    <row r="61" spans="1:85" ht="14.1" customHeight="1">
      <c r="A61" s="580"/>
      <c r="B61" s="582"/>
      <c r="C61" s="497"/>
      <c r="D61" s="498"/>
      <c r="E61" s="498"/>
      <c r="F61" s="498"/>
      <c r="G61" s="498"/>
      <c r="H61" s="498"/>
      <c r="I61" s="498"/>
      <c r="J61" s="498"/>
      <c r="K61" s="498"/>
      <c r="L61" s="498"/>
      <c r="M61" s="498"/>
      <c r="N61" s="498"/>
      <c r="O61" s="498"/>
      <c r="P61" s="498"/>
      <c r="Q61" s="498"/>
      <c r="R61" s="498"/>
      <c r="S61" s="498"/>
      <c r="T61" s="498"/>
      <c r="U61" s="498"/>
      <c r="V61" s="499"/>
      <c r="W61" s="498"/>
      <c r="X61" s="498"/>
      <c r="Y61" s="498"/>
      <c r="Z61" s="498"/>
      <c r="AA61" s="498"/>
      <c r="AB61" s="498"/>
      <c r="AC61" s="498"/>
      <c r="AD61" s="498"/>
      <c r="AE61" s="498"/>
      <c r="AF61" s="498"/>
      <c r="AG61" s="498"/>
      <c r="AH61" s="498"/>
      <c r="AI61" s="498"/>
      <c r="AJ61" s="498"/>
      <c r="AK61" s="498"/>
      <c r="AL61" s="498"/>
      <c r="AM61" s="498"/>
      <c r="AN61" s="498"/>
      <c r="AO61" s="498"/>
      <c r="AP61" s="499"/>
      <c r="AQ61" s="594"/>
      <c r="AR61" s="594"/>
      <c r="AS61" s="594"/>
      <c r="AT61" s="594"/>
      <c r="AU61" s="594"/>
      <c r="AV61" s="594"/>
      <c r="AW61" s="594"/>
      <c r="AX61" s="594"/>
      <c r="AY61" s="594"/>
      <c r="AZ61" s="594"/>
      <c r="BA61" s="594"/>
      <c r="BB61" s="594"/>
      <c r="BC61" s="594"/>
      <c r="BD61" s="594"/>
      <c r="BE61" s="594"/>
      <c r="BF61" s="594"/>
      <c r="BG61" s="594"/>
      <c r="BH61" s="594"/>
      <c r="BI61" s="594"/>
      <c r="BJ61" s="594"/>
      <c r="BK61"/>
      <c r="BL61" s="57"/>
    </row>
    <row r="62" spans="1:85" ht="14.1" customHeight="1">
      <c r="A62" s="580"/>
      <c r="B62" s="582"/>
      <c r="C62" s="497"/>
      <c r="D62" s="498"/>
      <c r="E62" s="498"/>
      <c r="F62" s="498"/>
      <c r="G62" s="498"/>
      <c r="H62" s="498"/>
      <c r="I62" s="498"/>
      <c r="J62" s="498"/>
      <c r="K62" s="498"/>
      <c r="L62" s="498"/>
      <c r="M62" s="498"/>
      <c r="N62" s="498"/>
      <c r="O62" s="498"/>
      <c r="P62" s="498"/>
      <c r="Q62" s="498"/>
      <c r="R62" s="498"/>
      <c r="S62" s="498"/>
      <c r="T62" s="498"/>
      <c r="U62" s="498"/>
      <c r="V62" s="499"/>
      <c r="W62" s="498"/>
      <c r="X62" s="498"/>
      <c r="Y62" s="498"/>
      <c r="Z62" s="498"/>
      <c r="AA62" s="498"/>
      <c r="AB62" s="498"/>
      <c r="AC62" s="498"/>
      <c r="AD62" s="498"/>
      <c r="AE62" s="498"/>
      <c r="AF62" s="498"/>
      <c r="AG62" s="498"/>
      <c r="AH62" s="498"/>
      <c r="AI62" s="498"/>
      <c r="AJ62" s="498"/>
      <c r="AK62" s="498"/>
      <c r="AL62" s="498"/>
      <c r="AM62" s="498"/>
      <c r="AN62" s="498"/>
      <c r="AO62" s="498"/>
      <c r="AP62" s="499"/>
      <c r="AQ62" s="594"/>
      <c r="AR62" s="594"/>
      <c r="AS62" s="594"/>
      <c r="AT62" s="594"/>
      <c r="AU62" s="594"/>
      <c r="AV62" s="594"/>
      <c r="AW62" s="594"/>
      <c r="AX62" s="594"/>
      <c r="AY62" s="594"/>
      <c r="AZ62" s="594"/>
      <c r="BA62" s="594"/>
      <c r="BB62" s="594"/>
      <c r="BC62" s="594"/>
      <c r="BD62" s="594"/>
      <c r="BE62" s="594"/>
      <c r="BF62" s="594"/>
      <c r="BG62" s="594"/>
      <c r="BH62" s="594"/>
      <c r="BI62" s="594"/>
      <c r="BJ62" s="594"/>
      <c r="BK62"/>
      <c r="BL62" s="57"/>
    </row>
    <row r="63" spans="1:85" ht="14.1" customHeight="1">
      <c r="A63" s="580"/>
      <c r="B63" s="582"/>
      <c r="C63" s="497"/>
      <c r="D63" s="498"/>
      <c r="E63" s="498"/>
      <c r="F63" s="498"/>
      <c r="G63" s="498"/>
      <c r="H63" s="498"/>
      <c r="I63" s="498"/>
      <c r="J63" s="498"/>
      <c r="K63" s="498"/>
      <c r="L63" s="498"/>
      <c r="M63" s="498"/>
      <c r="N63" s="498"/>
      <c r="O63" s="498"/>
      <c r="P63" s="498"/>
      <c r="Q63" s="498"/>
      <c r="R63" s="498"/>
      <c r="S63" s="498"/>
      <c r="T63" s="498"/>
      <c r="U63" s="498"/>
      <c r="V63" s="499"/>
      <c r="W63" s="498"/>
      <c r="X63" s="498"/>
      <c r="Y63" s="498"/>
      <c r="Z63" s="498"/>
      <c r="AA63" s="498"/>
      <c r="AB63" s="498"/>
      <c r="AC63" s="498"/>
      <c r="AD63" s="498"/>
      <c r="AE63" s="498"/>
      <c r="AF63" s="498"/>
      <c r="AG63" s="498"/>
      <c r="AH63" s="498"/>
      <c r="AI63" s="498"/>
      <c r="AJ63" s="498"/>
      <c r="AK63" s="498"/>
      <c r="AL63" s="498"/>
      <c r="AM63" s="498"/>
      <c r="AN63" s="498"/>
      <c r="AO63" s="498"/>
      <c r="AP63" s="499"/>
      <c r="AQ63" s="594"/>
      <c r="AR63" s="594"/>
      <c r="AS63" s="594"/>
      <c r="AT63" s="594"/>
      <c r="AU63" s="594"/>
      <c r="AV63" s="594"/>
      <c r="AW63" s="594"/>
      <c r="AX63" s="594"/>
      <c r="AY63" s="594"/>
      <c r="AZ63" s="594"/>
      <c r="BA63" s="594"/>
      <c r="BB63" s="594"/>
      <c r="BC63" s="594"/>
      <c r="BD63" s="594"/>
      <c r="BE63" s="594"/>
      <c r="BF63" s="594"/>
      <c r="BG63" s="594"/>
      <c r="BH63" s="594"/>
      <c r="BI63" s="594"/>
      <c r="BJ63" s="594"/>
      <c r="BK63"/>
      <c r="BL63" s="57"/>
    </row>
    <row r="64" spans="1:85" ht="14.1" customHeight="1">
      <c r="A64" s="580"/>
      <c r="B64" s="582"/>
      <c r="C64" s="497"/>
      <c r="D64" s="498"/>
      <c r="E64" s="498"/>
      <c r="F64" s="498"/>
      <c r="G64" s="498"/>
      <c r="H64" s="498"/>
      <c r="I64" s="498"/>
      <c r="J64" s="498"/>
      <c r="K64" s="498"/>
      <c r="L64" s="498"/>
      <c r="M64" s="498"/>
      <c r="N64" s="498"/>
      <c r="O64" s="498"/>
      <c r="P64" s="498"/>
      <c r="Q64" s="498"/>
      <c r="R64" s="498"/>
      <c r="S64" s="498"/>
      <c r="T64" s="498"/>
      <c r="U64" s="498"/>
      <c r="V64" s="499"/>
      <c r="W64" s="498"/>
      <c r="X64" s="498"/>
      <c r="Y64" s="498"/>
      <c r="Z64" s="498"/>
      <c r="AA64" s="498"/>
      <c r="AB64" s="498"/>
      <c r="AC64" s="498"/>
      <c r="AD64" s="498"/>
      <c r="AE64" s="498"/>
      <c r="AF64" s="498"/>
      <c r="AG64" s="498"/>
      <c r="AH64" s="498"/>
      <c r="AI64" s="498"/>
      <c r="AJ64" s="498"/>
      <c r="AK64" s="498"/>
      <c r="AL64" s="498"/>
      <c r="AM64" s="498"/>
      <c r="AN64" s="498"/>
      <c r="AO64" s="498"/>
      <c r="AP64" s="499"/>
      <c r="AQ64" s="594"/>
      <c r="AR64" s="594"/>
      <c r="AS64" s="594"/>
      <c r="AT64" s="594"/>
      <c r="AU64" s="594"/>
      <c r="AV64" s="594"/>
      <c r="AW64" s="594"/>
      <c r="AX64" s="594"/>
      <c r="AY64" s="594"/>
      <c r="AZ64" s="594"/>
      <c r="BA64" s="594"/>
      <c r="BB64" s="594"/>
      <c r="BC64" s="594"/>
      <c r="BD64" s="594"/>
      <c r="BE64" s="594"/>
      <c r="BF64" s="594"/>
      <c r="BG64" s="594"/>
      <c r="BH64" s="594"/>
      <c r="BI64" s="594"/>
      <c r="BJ64" s="594"/>
      <c r="BK64"/>
      <c r="BL64"/>
    </row>
    <row r="65" spans="1:105" ht="3.75" customHeight="1">
      <c r="A65" s="580"/>
      <c r="B65" s="582"/>
      <c r="C65" s="497"/>
      <c r="D65" s="498"/>
      <c r="E65" s="498"/>
      <c r="F65" s="498"/>
      <c r="G65" s="498"/>
      <c r="H65" s="498"/>
      <c r="I65" s="498"/>
      <c r="J65" s="498"/>
      <c r="K65" s="498"/>
      <c r="L65" s="498"/>
      <c r="M65" s="498"/>
      <c r="N65" s="498"/>
      <c r="O65" s="498"/>
      <c r="P65" s="498"/>
      <c r="Q65" s="498"/>
      <c r="R65" s="498"/>
      <c r="S65" s="498"/>
      <c r="T65" s="498"/>
      <c r="U65" s="498"/>
      <c r="V65" s="499"/>
      <c r="W65" s="498"/>
      <c r="X65" s="498"/>
      <c r="Y65" s="498"/>
      <c r="Z65" s="498"/>
      <c r="AA65" s="498"/>
      <c r="AB65" s="498"/>
      <c r="AC65" s="498"/>
      <c r="AD65" s="498"/>
      <c r="AE65" s="498"/>
      <c r="AF65" s="498"/>
      <c r="AG65" s="498"/>
      <c r="AH65" s="498"/>
      <c r="AI65" s="498"/>
      <c r="AJ65" s="498"/>
      <c r="AK65" s="498"/>
      <c r="AL65" s="498"/>
      <c r="AM65" s="498"/>
      <c r="AN65" s="498"/>
      <c r="AO65" s="498"/>
      <c r="AP65" s="499"/>
      <c r="AQ65" s="594"/>
      <c r="AR65" s="594"/>
      <c r="AS65" s="594"/>
      <c r="AT65" s="594"/>
      <c r="AU65" s="594"/>
      <c r="AV65" s="594"/>
      <c r="AW65" s="594"/>
      <c r="AX65" s="594"/>
      <c r="AY65" s="594"/>
      <c r="AZ65" s="594"/>
      <c r="BA65" s="594"/>
      <c r="BB65" s="594"/>
      <c r="BC65" s="594"/>
      <c r="BD65" s="594"/>
      <c r="BE65" s="594"/>
      <c r="BF65" s="594"/>
      <c r="BG65" s="594"/>
      <c r="BH65" s="594"/>
      <c r="BI65" s="594"/>
      <c r="BJ65" s="594"/>
      <c r="BK65"/>
      <c r="BL65"/>
    </row>
    <row r="66" spans="1:105" ht="1.5" customHeight="1">
      <c r="A66" s="425"/>
      <c r="B66" s="427"/>
      <c r="C66" s="500"/>
      <c r="D66" s="501"/>
      <c r="E66" s="501"/>
      <c r="F66" s="501"/>
      <c r="G66" s="501"/>
      <c r="H66" s="501"/>
      <c r="I66" s="501"/>
      <c r="J66" s="501"/>
      <c r="K66" s="501"/>
      <c r="L66" s="501"/>
      <c r="M66" s="501"/>
      <c r="N66" s="501"/>
      <c r="O66" s="501"/>
      <c r="P66" s="501"/>
      <c r="Q66" s="501"/>
      <c r="R66" s="501"/>
      <c r="S66" s="501"/>
      <c r="T66" s="501"/>
      <c r="U66" s="501"/>
      <c r="V66" s="502"/>
      <c r="W66" s="64"/>
      <c r="X66" s="64"/>
      <c r="Y66" s="64"/>
      <c r="Z66" s="64"/>
      <c r="AA66" s="64"/>
      <c r="AB66" s="64"/>
      <c r="AC66" s="64"/>
      <c r="AD66" s="64"/>
      <c r="AE66" s="64"/>
      <c r="AF66" s="64"/>
      <c r="AG66" s="64"/>
      <c r="AH66" s="64"/>
      <c r="AI66" s="64"/>
      <c r="AJ66" s="64"/>
      <c r="AK66" s="64"/>
      <c r="AL66" s="64"/>
      <c r="AM66" s="64"/>
      <c r="AN66" s="64"/>
      <c r="AO66" s="64"/>
      <c r="AP66" s="63"/>
      <c r="AQ66" s="594"/>
      <c r="AR66" s="594"/>
      <c r="AS66" s="594"/>
      <c r="AT66" s="594"/>
      <c r="AU66" s="594"/>
      <c r="AV66" s="594"/>
      <c r="AW66" s="594"/>
      <c r="AX66" s="594"/>
      <c r="AY66" s="594"/>
      <c r="AZ66" s="594"/>
      <c r="BA66" s="594"/>
      <c r="BB66" s="594"/>
      <c r="BC66" s="594"/>
      <c r="BD66" s="594"/>
      <c r="BE66" s="594"/>
      <c r="BF66" s="594"/>
      <c r="BG66" s="594"/>
      <c r="BH66" s="594"/>
      <c r="BI66" s="594"/>
      <c r="BJ66" s="594"/>
    </row>
    <row r="67" spans="1:105" ht="6.75" customHeight="1">
      <c r="A67" s="62"/>
      <c r="B67" s="62"/>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row>
    <row r="68" spans="1:105" ht="14.1" customHeight="1">
      <c r="A68" s="599" t="s">
        <v>70</v>
      </c>
      <c r="B68" s="600"/>
      <c r="C68" s="600"/>
      <c r="D68" s="600"/>
      <c r="E68" s="600"/>
      <c r="F68" s="600"/>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0"/>
      <c r="AK68" s="600"/>
      <c r="AL68" s="600"/>
      <c r="AM68" s="600"/>
      <c r="AN68" s="601"/>
      <c r="AQ68" s="602" t="s">
        <v>69</v>
      </c>
      <c r="AR68" s="602"/>
      <c r="AS68" s="602"/>
      <c r="AT68" s="602"/>
      <c r="AU68" s="602"/>
      <c r="AV68" s="602"/>
      <c r="AW68" s="602"/>
      <c r="AX68" s="602"/>
      <c r="AY68" s="602"/>
      <c r="AZ68" s="602"/>
      <c r="BA68" s="602"/>
      <c r="BB68" s="602"/>
      <c r="BC68" s="602"/>
      <c r="BD68" s="602"/>
      <c r="BE68" s="602"/>
      <c r="BF68" s="602"/>
      <c r="BG68" s="602"/>
      <c r="BH68" s="602"/>
      <c r="BI68" s="602"/>
      <c r="BJ68" s="602"/>
    </row>
    <row r="69" spans="1:105" ht="14.25" customHeight="1">
      <c r="A69" s="391" t="s">
        <v>68</v>
      </c>
      <c r="B69" s="39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3"/>
      <c r="AQ69" s="603" t="s">
        <v>67</v>
      </c>
      <c r="AR69" s="604"/>
      <c r="AS69" s="604"/>
      <c r="AT69" s="604"/>
      <c r="AU69" s="604"/>
      <c r="AV69" s="604"/>
      <c r="AW69" s="604"/>
      <c r="AX69" s="605"/>
      <c r="AY69" s="603" t="s">
        <v>66</v>
      </c>
      <c r="AZ69" s="604"/>
      <c r="BA69" s="604"/>
      <c r="BB69" s="604"/>
      <c r="BC69" s="604"/>
      <c r="BD69" s="604"/>
      <c r="BE69" s="604"/>
      <c r="BF69" s="604"/>
      <c r="BG69" s="604"/>
      <c r="BH69" s="604"/>
      <c r="BI69" s="604"/>
      <c r="BJ69" s="605"/>
    </row>
    <row r="70" spans="1:105" ht="22.5" customHeight="1">
      <c r="A70" s="394"/>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6"/>
      <c r="AQ70" s="512" t="s">
        <v>65</v>
      </c>
      <c r="AR70" s="513"/>
      <c r="AS70" s="513"/>
      <c r="AT70" s="513"/>
      <c r="AU70" s="513"/>
      <c r="AV70" s="513"/>
      <c r="AW70" s="513"/>
      <c r="AX70" s="514"/>
      <c r="AY70" s="606">
        <v>45147</v>
      </c>
      <c r="AZ70" s="607"/>
      <c r="BA70" s="607"/>
      <c r="BB70" s="607"/>
      <c r="BC70" s="607"/>
      <c r="BD70" s="607"/>
      <c r="BE70" s="607"/>
      <c r="BF70" s="607"/>
      <c r="BG70" s="607"/>
      <c r="BH70" s="607"/>
      <c r="BI70" s="607"/>
      <c r="BJ70" s="608"/>
      <c r="BO70" s="578"/>
      <c r="BP70" s="578"/>
      <c r="BQ70" s="578"/>
      <c r="BR70" s="578"/>
      <c r="BS70" s="60"/>
      <c r="BT70" s="578"/>
      <c r="BU70" s="578"/>
      <c r="BV70" s="60"/>
      <c r="BW70" s="578"/>
      <c r="BX70" s="578"/>
      <c r="BY70" s="60"/>
      <c r="BZ70" s="59"/>
    </row>
    <row r="71" spans="1:105" ht="6" customHeight="1"/>
    <row r="72" spans="1:105" ht="13.5" customHeight="1">
      <c r="A72" s="613" t="s">
        <v>60</v>
      </c>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5"/>
    </row>
    <row r="73" spans="1:105">
      <c r="A73" s="616"/>
      <c r="B73" s="617"/>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8"/>
    </row>
    <row r="76" spans="1:105" ht="13.5" customHeight="1">
      <c r="B76" s="456" t="s" ph="1">
        <v>59</v>
      </c>
      <c r="C76" s="457" ph="1"/>
      <c r="D76" s="457" ph="1"/>
      <c r="E76" s="457" ph="1"/>
      <c r="F76" s="457" ph="1"/>
      <c r="G76" s="619" ph="1"/>
      <c r="H76" s="619"/>
      <c r="I76" s="619"/>
      <c r="J76" s="619"/>
      <c r="K76" s="619"/>
      <c r="L76" s="619"/>
      <c r="M76" s="619"/>
      <c r="N76" s="619"/>
      <c r="O76" s="619"/>
      <c r="P76" s="619"/>
      <c r="Q76" s="619"/>
      <c r="R76" s="620"/>
      <c r="U76" s="428" t="s">
        <v>58</v>
      </c>
      <c r="V76" s="429"/>
      <c r="W76" s="429"/>
      <c r="X76" s="429"/>
      <c r="Y76" s="429"/>
      <c r="Z76" s="429"/>
      <c r="AA76" s="429"/>
      <c r="AB76" s="429"/>
      <c r="AC76" s="429"/>
      <c r="AD76" s="429"/>
      <c r="AE76" s="429"/>
      <c r="AF76" s="429"/>
      <c r="AG76" s="429"/>
      <c r="AH76" s="429"/>
      <c r="AI76" s="429"/>
      <c r="AJ76" s="429"/>
      <c r="AK76" s="429"/>
      <c r="AL76" s="429"/>
      <c r="AM76" s="429"/>
      <c r="AN76" s="429"/>
      <c r="AR76" s="594" t="s">
        <v>57</v>
      </c>
      <c r="AS76" s="594"/>
      <c r="AT76" s="594"/>
      <c r="AU76" s="594"/>
      <c r="AV76" s="594"/>
      <c r="AW76" s="594"/>
      <c r="AX76" s="594"/>
      <c r="AY76" s="594"/>
      <c r="AZ76" s="594"/>
      <c r="BA76" s="594"/>
      <c r="BB76" s="594"/>
      <c r="BC76" s="594"/>
      <c r="BD76" s="594"/>
      <c r="BE76" s="594"/>
      <c r="BF76" s="594"/>
      <c r="BG76" s="594"/>
      <c r="BH76" s="594"/>
      <c r="BI76" s="594"/>
      <c r="BJ76" s="594"/>
      <c r="BK76" s="594"/>
      <c r="BN76" s="597" t="s">
        <v>71</v>
      </c>
      <c r="BO76" s="494"/>
      <c r="BP76" s="494"/>
      <c r="BQ76" s="494"/>
      <c r="BR76" s="494"/>
      <c r="BS76" s="494"/>
      <c r="BT76" s="494"/>
      <c r="BU76" s="494"/>
      <c r="BV76" s="494"/>
      <c r="BW76" s="494"/>
      <c r="BX76" s="494"/>
      <c r="BY76" s="494"/>
      <c r="BZ76" s="494"/>
      <c r="CA76" s="494"/>
      <c r="CB76" s="494"/>
      <c r="CC76" s="494"/>
      <c r="CD76" s="494"/>
      <c r="CE76" s="494"/>
      <c r="CF76" s="494"/>
      <c r="CG76" s="494"/>
      <c r="CH76" s="494"/>
      <c r="CI76" s="494"/>
      <c r="CJ76" s="494"/>
      <c r="CK76" s="494"/>
      <c r="CL76" s="494"/>
      <c r="CM76" s="494"/>
      <c r="CN76" s="494"/>
      <c r="CO76" s="494"/>
      <c r="CP76" s="494"/>
      <c r="CQ76" s="494"/>
      <c r="CR76" s="494"/>
      <c r="CS76" s="494"/>
      <c r="CT76" s="494"/>
      <c r="CU76" s="494"/>
      <c r="CV76" s="494"/>
      <c r="CW76" s="494"/>
      <c r="CX76" s="494"/>
      <c r="CY76" s="494"/>
      <c r="CZ76" s="494"/>
      <c r="DA76" s="495"/>
    </row>
    <row r="77" spans="1:105" ht="13.5" customHeight="1">
      <c r="B77" s="458" ph="1"/>
      <c r="C77" s="383" ph="1"/>
      <c r="D77" s="383" ph="1"/>
      <c r="E77" s="383" ph="1"/>
      <c r="F77" s="383" ph="1"/>
      <c r="G77" s="621"/>
      <c r="H77" s="621"/>
      <c r="I77" s="621"/>
      <c r="J77" s="621"/>
      <c r="K77" s="621"/>
      <c r="L77" s="621"/>
      <c r="M77" s="621"/>
      <c r="N77" s="621"/>
      <c r="O77" s="621"/>
      <c r="P77" s="621"/>
      <c r="Q77" s="621"/>
      <c r="R77" s="622"/>
      <c r="U77" s="491"/>
      <c r="V77" s="492"/>
      <c r="W77" s="492"/>
      <c r="X77" s="492"/>
      <c r="Y77" s="492"/>
      <c r="Z77" s="492"/>
      <c r="AA77" s="492"/>
      <c r="AB77" s="492"/>
      <c r="AC77" s="492"/>
      <c r="AD77" s="492"/>
      <c r="AE77" s="492"/>
      <c r="AF77" s="492"/>
      <c r="AG77" s="492"/>
      <c r="AH77" s="492"/>
      <c r="AI77" s="492"/>
      <c r="AJ77" s="492"/>
      <c r="AK77" s="492"/>
      <c r="AL77" s="492"/>
      <c r="AM77" s="492"/>
      <c r="AN77" s="492"/>
      <c r="AR77" s="594"/>
      <c r="AS77" s="594"/>
      <c r="AT77" s="594"/>
      <c r="AU77" s="594"/>
      <c r="AV77" s="594"/>
      <c r="AW77" s="594"/>
      <c r="AX77" s="594"/>
      <c r="AY77" s="594"/>
      <c r="AZ77" s="594"/>
      <c r="BA77" s="594"/>
      <c r="BB77" s="594"/>
      <c r="BC77" s="594"/>
      <c r="BD77" s="594"/>
      <c r="BE77" s="594"/>
      <c r="BF77" s="594"/>
      <c r="BG77" s="594"/>
      <c r="BH77" s="594"/>
      <c r="BI77" s="594"/>
      <c r="BJ77" s="594"/>
      <c r="BK77" s="594"/>
      <c r="BN77" s="497"/>
      <c r="BO77" s="498"/>
      <c r="BP77" s="498"/>
      <c r="BQ77" s="498"/>
      <c r="BR77" s="498"/>
      <c r="BS77" s="498"/>
      <c r="BT77" s="498"/>
      <c r="BU77" s="498"/>
      <c r="BV77" s="498"/>
      <c r="BW77" s="498"/>
      <c r="BX77" s="498"/>
      <c r="BY77" s="498"/>
      <c r="BZ77" s="498"/>
      <c r="CA77" s="498"/>
      <c r="CB77" s="498"/>
      <c r="CC77" s="498"/>
      <c r="CD77" s="498"/>
      <c r="CE77" s="498"/>
      <c r="CF77" s="498"/>
      <c r="CG77" s="498"/>
      <c r="CH77" s="498"/>
      <c r="CI77" s="498"/>
      <c r="CJ77" s="498"/>
      <c r="CK77" s="498"/>
      <c r="CL77" s="498"/>
      <c r="CM77" s="498"/>
      <c r="CN77" s="498"/>
      <c r="CO77" s="498"/>
      <c r="CP77" s="498"/>
      <c r="CQ77" s="498"/>
      <c r="CR77" s="498"/>
      <c r="CS77" s="498"/>
      <c r="CT77" s="498"/>
      <c r="CU77" s="498"/>
      <c r="CV77" s="498"/>
      <c r="CW77" s="498"/>
      <c r="CX77" s="498"/>
      <c r="CY77" s="498"/>
      <c r="CZ77" s="498"/>
      <c r="DA77" s="499"/>
    </row>
    <row r="78" spans="1:105">
      <c r="U78" s="431"/>
      <c r="V78" s="432"/>
      <c r="W78" s="432"/>
      <c r="X78" s="432"/>
      <c r="Y78" s="432"/>
      <c r="Z78" s="432"/>
      <c r="AA78" s="432"/>
      <c r="AB78" s="432"/>
      <c r="AC78" s="432"/>
      <c r="AD78" s="432"/>
      <c r="AE78" s="432"/>
      <c r="AF78" s="432"/>
      <c r="AG78" s="432"/>
      <c r="AH78" s="432"/>
      <c r="AI78" s="432"/>
      <c r="AJ78" s="432"/>
      <c r="AK78" s="432"/>
      <c r="AL78" s="432"/>
      <c r="AM78" s="432"/>
      <c r="AN78" s="432"/>
      <c r="AR78" s="594"/>
      <c r="AS78" s="594"/>
      <c r="AT78" s="594"/>
      <c r="AU78" s="594"/>
      <c r="AV78" s="594"/>
      <c r="AW78" s="594"/>
      <c r="AX78" s="594"/>
      <c r="AY78" s="594"/>
      <c r="AZ78" s="594"/>
      <c r="BA78" s="594"/>
      <c r="BB78" s="594"/>
      <c r="BC78" s="594"/>
      <c r="BD78" s="594"/>
      <c r="BE78" s="594"/>
      <c r="BF78" s="594"/>
      <c r="BG78" s="594"/>
      <c r="BH78" s="594"/>
      <c r="BI78" s="594"/>
      <c r="BJ78" s="594"/>
      <c r="BK78" s="594"/>
      <c r="BN78" s="497"/>
      <c r="BO78" s="498"/>
      <c r="BP78" s="498"/>
      <c r="BQ78" s="498"/>
      <c r="BR78" s="498"/>
      <c r="BS78" s="498"/>
      <c r="BT78" s="498"/>
      <c r="BU78" s="498"/>
      <c r="BV78" s="498"/>
      <c r="BW78" s="498"/>
      <c r="BX78" s="498"/>
      <c r="BY78" s="498"/>
      <c r="BZ78" s="498"/>
      <c r="CA78" s="498"/>
      <c r="CB78" s="498"/>
      <c r="CC78" s="498"/>
      <c r="CD78" s="498"/>
      <c r="CE78" s="498"/>
      <c r="CF78" s="498"/>
      <c r="CG78" s="498"/>
      <c r="CH78" s="498"/>
      <c r="CI78" s="498"/>
      <c r="CJ78" s="498"/>
      <c r="CK78" s="498"/>
      <c r="CL78" s="498"/>
      <c r="CM78" s="498"/>
      <c r="CN78" s="498"/>
      <c r="CO78" s="498"/>
      <c r="CP78" s="498"/>
      <c r="CQ78" s="498"/>
      <c r="CR78" s="498"/>
      <c r="CS78" s="498"/>
      <c r="CT78" s="498"/>
      <c r="CU78" s="498"/>
      <c r="CV78" s="498"/>
      <c r="CW78" s="498"/>
      <c r="CX78" s="498"/>
      <c r="CY78" s="498"/>
      <c r="CZ78" s="498"/>
      <c r="DA78" s="499"/>
    </row>
    <row r="79" spans="1:105">
      <c r="B79" s="611" t="s">
        <v>56</v>
      </c>
      <c r="C79" s="469"/>
      <c r="D79" s="469"/>
      <c r="E79" s="469"/>
      <c r="F79" s="469"/>
      <c r="G79" s="278"/>
      <c r="H79" s="278"/>
      <c r="I79" s="278"/>
      <c r="J79" s="278"/>
      <c r="K79" s="278"/>
      <c r="L79" s="278"/>
      <c r="M79" s="278"/>
      <c r="N79" s="278"/>
      <c r="O79" s="278"/>
      <c r="P79" s="278"/>
      <c r="Q79" s="278"/>
      <c r="R79" s="281"/>
      <c r="AR79" s="594"/>
      <c r="AS79" s="594"/>
      <c r="AT79" s="594"/>
      <c r="AU79" s="594"/>
      <c r="AV79" s="594"/>
      <c r="AW79" s="594"/>
      <c r="AX79" s="594"/>
      <c r="AY79" s="594"/>
      <c r="AZ79" s="594"/>
      <c r="BA79" s="594"/>
      <c r="BB79" s="594"/>
      <c r="BC79" s="594"/>
      <c r="BD79" s="594"/>
      <c r="BE79" s="594"/>
      <c r="BF79" s="594"/>
      <c r="BG79" s="594"/>
      <c r="BH79" s="594"/>
      <c r="BI79" s="594"/>
      <c r="BJ79" s="594"/>
      <c r="BK79" s="594"/>
      <c r="BN79" s="497"/>
      <c r="BO79" s="498"/>
      <c r="BP79" s="498"/>
      <c r="BQ79" s="498"/>
      <c r="BR79" s="498"/>
      <c r="BS79" s="498"/>
      <c r="BT79" s="498"/>
      <c r="BU79" s="498"/>
      <c r="BV79" s="498"/>
      <c r="BW79" s="498"/>
      <c r="BX79" s="498"/>
      <c r="BY79" s="498"/>
      <c r="BZ79" s="498"/>
      <c r="CA79" s="498"/>
      <c r="CB79" s="498"/>
      <c r="CC79" s="498"/>
      <c r="CD79" s="498"/>
      <c r="CE79" s="498"/>
      <c r="CF79" s="498"/>
      <c r="CG79" s="498"/>
      <c r="CH79" s="498"/>
      <c r="CI79" s="498"/>
      <c r="CJ79" s="498"/>
      <c r="CK79" s="498"/>
      <c r="CL79" s="498"/>
      <c r="CM79" s="498"/>
      <c r="CN79" s="498"/>
      <c r="CO79" s="498"/>
      <c r="CP79" s="498"/>
      <c r="CQ79" s="498"/>
      <c r="CR79" s="498"/>
      <c r="CS79" s="498"/>
      <c r="CT79" s="498"/>
      <c r="CU79" s="498"/>
      <c r="CV79" s="498"/>
      <c r="CW79" s="498"/>
      <c r="CX79" s="498"/>
      <c r="CY79" s="498"/>
      <c r="CZ79" s="498"/>
      <c r="DA79" s="499"/>
    </row>
    <row r="80" spans="1:105">
      <c r="B80" s="562" t="s">
        <v>55</v>
      </c>
      <c r="C80" s="563"/>
      <c r="D80" s="563"/>
      <c r="E80" s="563"/>
      <c r="F80" s="563"/>
      <c r="G80" s="279"/>
      <c r="H80" s="279"/>
      <c r="I80" s="279"/>
      <c r="J80" s="279"/>
      <c r="K80" s="279"/>
      <c r="L80" s="279"/>
      <c r="M80" s="279"/>
      <c r="N80" s="279"/>
      <c r="O80" s="279"/>
      <c r="P80" s="279"/>
      <c r="Q80" s="279"/>
      <c r="R80" s="282"/>
      <c r="AR80" s="594"/>
      <c r="AS80" s="594"/>
      <c r="AT80" s="594"/>
      <c r="AU80" s="594"/>
      <c r="AV80" s="594"/>
      <c r="AW80" s="594"/>
      <c r="AX80" s="594"/>
      <c r="AY80" s="594"/>
      <c r="AZ80" s="594"/>
      <c r="BA80" s="594"/>
      <c r="BB80" s="594"/>
      <c r="BC80" s="594"/>
      <c r="BD80" s="594"/>
      <c r="BE80" s="594"/>
      <c r="BF80" s="594"/>
      <c r="BG80" s="594"/>
      <c r="BH80" s="594"/>
      <c r="BI80" s="594"/>
      <c r="BJ80" s="594"/>
      <c r="BK80" s="594"/>
      <c r="BN80" s="497"/>
      <c r="BO80" s="498"/>
      <c r="BP80" s="498"/>
      <c r="BQ80" s="498"/>
      <c r="BR80" s="498"/>
      <c r="BS80" s="498"/>
      <c r="BT80" s="498"/>
      <c r="BU80" s="498"/>
      <c r="BV80" s="498"/>
      <c r="BW80" s="498"/>
      <c r="BX80" s="498"/>
      <c r="BY80" s="498"/>
      <c r="BZ80" s="498"/>
      <c r="CA80" s="498"/>
      <c r="CB80" s="498"/>
      <c r="CC80" s="498"/>
      <c r="CD80" s="498"/>
      <c r="CE80" s="498"/>
      <c r="CF80" s="498"/>
      <c r="CG80" s="498"/>
      <c r="CH80" s="498"/>
      <c r="CI80" s="498"/>
      <c r="CJ80" s="498"/>
      <c r="CK80" s="498"/>
      <c r="CL80" s="498"/>
      <c r="CM80" s="498"/>
      <c r="CN80" s="498"/>
      <c r="CO80" s="498"/>
      <c r="CP80" s="498"/>
      <c r="CQ80" s="498"/>
      <c r="CR80" s="498"/>
      <c r="CS80" s="498"/>
      <c r="CT80" s="498"/>
      <c r="CU80" s="498"/>
      <c r="CV80" s="498"/>
      <c r="CW80" s="498"/>
      <c r="CX80" s="498"/>
      <c r="CY80" s="498"/>
      <c r="CZ80" s="498"/>
      <c r="DA80" s="499"/>
    </row>
    <row r="81" spans="1:105">
      <c r="AR81" s="594"/>
      <c r="AS81" s="594"/>
      <c r="AT81" s="594"/>
      <c r="AU81" s="594"/>
      <c r="AV81" s="594"/>
      <c r="AW81" s="594"/>
      <c r="AX81" s="594"/>
      <c r="AY81" s="594"/>
      <c r="AZ81" s="594"/>
      <c r="BA81" s="594"/>
      <c r="BB81" s="594"/>
      <c r="BC81" s="594"/>
      <c r="BD81" s="594"/>
      <c r="BE81" s="594"/>
      <c r="BF81" s="594"/>
      <c r="BG81" s="594"/>
      <c r="BH81" s="594"/>
      <c r="BI81" s="594"/>
      <c r="BJ81" s="594"/>
      <c r="BK81" s="594"/>
      <c r="BN81" s="497"/>
      <c r="BO81" s="498"/>
      <c r="BP81" s="498"/>
      <c r="BQ81" s="498"/>
      <c r="BR81" s="498"/>
      <c r="BS81" s="498"/>
      <c r="BT81" s="498"/>
      <c r="BU81" s="498"/>
      <c r="BV81" s="498"/>
      <c r="BW81" s="498"/>
      <c r="BX81" s="498"/>
      <c r="BY81" s="498"/>
      <c r="BZ81" s="498"/>
      <c r="CA81" s="498"/>
      <c r="CB81" s="498"/>
      <c r="CC81" s="498"/>
      <c r="CD81" s="498"/>
      <c r="CE81" s="498"/>
      <c r="CF81" s="498"/>
      <c r="CG81" s="498"/>
      <c r="CH81" s="498"/>
      <c r="CI81" s="498"/>
      <c r="CJ81" s="498"/>
      <c r="CK81" s="498"/>
      <c r="CL81" s="498"/>
      <c r="CM81" s="498"/>
      <c r="CN81" s="498"/>
      <c r="CO81" s="498"/>
      <c r="CP81" s="498"/>
      <c r="CQ81" s="498"/>
      <c r="CR81" s="498"/>
      <c r="CS81" s="498"/>
      <c r="CT81" s="498"/>
      <c r="CU81" s="498"/>
      <c r="CV81" s="498"/>
      <c r="CW81" s="498"/>
      <c r="CX81" s="498"/>
      <c r="CY81" s="498"/>
      <c r="CZ81" s="498"/>
      <c r="DA81" s="499"/>
    </row>
    <row r="82" spans="1:105">
      <c r="AR82" s="594"/>
      <c r="AS82" s="594"/>
      <c r="AT82" s="594"/>
      <c r="AU82" s="594"/>
      <c r="AV82" s="594"/>
      <c r="AW82" s="594"/>
      <c r="AX82" s="594"/>
      <c r="AY82" s="594"/>
      <c r="AZ82" s="594"/>
      <c r="BA82" s="594"/>
      <c r="BB82" s="594"/>
      <c r="BC82" s="594"/>
      <c r="BD82" s="594"/>
      <c r="BE82" s="594"/>
      <c r="BF82" s="594"/>
      <c r="BG82" s="594"/>
      <c r="BH82" s="594"/>
      <c r="BI82" s="594"/>
      <c r="BJ82" s="594"/>
      <c r="BK82" s="594"/>
      <c r="BN82" s="500"/>
      <c r="BO82" s="501"/>
      <c r="BP82" s="501"/>
      <c r="BQ82" s="501"/>
      <c r="BR82" s="501"/>
      <c r="BS82" s="501"/>
      <c r="BT82" s="501"/>
      <c r="BU82" s="501"/>
      <c r="BV82" s="501"/>
      <c r="BW82" s="501"/>
      <c r="BX82" s="501"/>
      <c r="BY82" s="501"/>
      <c r="BZ82" s="501"/>
      <c r="CA82" s="501"/>
      <c r="CB82" s="501"/>
      <c r="CC82" s="501"/>
      <c r="CD82" s="501"/>
      <c r="CE82" s="501"/>
      <c r="CF82" s="501"/>
      <c r="CG82" s="501"/>
      <c r="CH82" s="501"/>
      <c r="CI82" s="501"/>
      <c r="CJ82" s="501"/>
      <c r="CK82" s="501"/>
      <c r="CL82" s="501"/>
      <c r="CM82" s="501"/>
      <c r="CN82" s="501"/>
      <c r="CO82" s="501"/>
      <c r="CP82" s="501"/>
      <c r="CQ82" s="501"/>
      <c r="CR82" s="501"/>
      <c r="CS82" s="501"/>
      <c r="CT82" s="501"/>
      <c r="CU82" s="501"/>
      <c r="CV82" s="501"/>
      <c r="CW82" s="501"/>
      <c r="CX82" s="501"/>
      <c r="CY82" s="501"/>
      <c r="CZ82" s="501"/>
      <c r="DA82" s="502"/>
    </row>
    <row r="84" spans="1:105" ht="13.5" customHeight="1">
      <c r="C84" s="597" t="s">
        <v>54</v>
      </c>
      <c r="D84" s="494"/>
      <c r="E84" s="494"/>
      <c r="F84" s="494"/>
      <c r="G84" s="494"/>
      <c r="H84" s="494"/>
      <c r="I84" s="494"/>
      <c r="J84" s="494"/>
      <c r="K84" s="494"/>
      <c r="L84" s="494"/>
      <c r="M84" s="494"/>
      <c r="N84" s="494"/>
      <c r="O84" s="494"/>
      <c r="P84" s="494"/>
      <c r="Q84" s="494"/>
      <c r="R84" s="494"/>
      <c r="S84" s="494"/>
      <c r="T84" s="494"/>
      <c r="U84" s="494"/>
      <c r="V84" s="495"/>
      <c r="X84" s="494" t="s">
        <v>53</v>
      </c>
      <c r="Y84" s="494"/>
      <c r="Z84" s="494"/>
      <c r="AA84" s="494"/>
      <c r="AB84" s="494"/>
      <c r="AC84" s="494"/>
      <c r="AD84" s="494"/>
      <c r="AE84" s="494"/>
      <c r="AF84" s="494"/>
      <c r="AG84" s="494"/>
      <c r="AH84" s="494"/>
      <c r="AI84" s="494"/>
      <c r="AJ84" s="494"/>
      <c r="AK84" s="494"/>
      <c r="AL84" s="494"/>
      <c r="AM84" s="494"/>
      <c r="AN84" s="494"/>
      <c r="AO84" s="494"/>
      <c r="AP84" s="494"/>
      <c r="AQ84" s="495"/>
      <c r="AS84" s="594" t="s">
        <v>52</v>
      </c>
      <c r="AT84" s="594"/>
      <c r="AU84" s="594"/>
      <c r="AV84" s="594"/>
      <c r="AW84" s="594"/>
      <c r="AX84" s="594"/>
      <c r="AY84" s="594"/>
      <c r="AZ84" s="594"/>
      <c r="BA84" s="594"/>
      <c r="BB84" s="594"/>
      <c r="BC84" s="594"/>
      <c r="BD84" s="594"/>
      <c r="BE84" s="594"/>
      <c r="BF84" s="594"/>
      <c r="BG84" s="594"/>
      <c r="BH84" s="594"/>
      <c r="BI84" s="594"/>
      <c r="BJ84" s="594"/>
      <c r="BK84" s="594"/>
      <c r="BL84" s="594"/>
    </row>
    <row r="85" spans="1:105" ht="13.5" customHeight="1">
      <c r="A85" s="58"/>
      <c r="B85" s="58"/>
      <c r="C85" s="497"/>
      <c r="D85" s="498"/>
      <c r="E85" s="498"/>
      <c r="F85" s="498"/>
      <c r="G85" s="498"/>
      <c r="H85" s="498"/>
      <c r="I85" s="498"/>
      <c r="J85" s="498"/>
      <c r="K85" s="498"/>
      <c r="L85" s="498"/>
      <c r="M85" s="498"/>
      <c r="N85" s="498"/>
      <c r="O85" s="498"/>
      <c r="P85" s="498"/>
      <c r="Q85" s="498"/>
      <c r="R85" s="498"/>
      <c r="S85" s="498"/>
      <c r="T85" s="498"/>
      <c r="U85" s="498"/>
      <c r="V85" s="499"/>
      <c r="W85" s="57"/>
      <c r="X85" s="498"/>
      <c r="Y85" s="498"/>
      <c r="Z85" s="498"/>
      <c r="AA85" s="498"/>
      <c r="AB85" s="498"/>
      <c r="AC85" s="498"/>
      <c r="AD85" s="498"/>
      <c r="AE85" s="498"/>
      <c r="AF85" s="498"/>
      <c r="AG85" s="498"/>
      <c r="AH85" s="498"/>
      <c r="AI85" s="498"/>
      <c r="AJ85" s="498"/>
      <c r="AK85" s="498"/>
      <c r="AL85" s="498"/>
      <c r="AM85" s="498"/>
      <c r="AN85" s="498"/>
      <c r="AO85" s="498"/>
      <c r="AP85" s="498"/>
      <c r="AQ85" s="499"/>
      <c r="AR85" s="17"/>
      <c r="AS85" s="594"/>
      <c r="AT85" s="594"/>
      <c r="AU85" s="594"/>
      <c r="AV85" s="594"/>
      <c r="AW85" s="594"/>
      <c r="AX85" s="594"/>
      <c r="AY85" s="594"/>
      <c r="AZ85" s="594"/>
      <c r="BA85" s="594"/>
      <c r="BB85" s="594"/>
      <c r="BC85" s="594"/>
      <c r="BD85" s="594"/>
      <c r="BE85" s="594"/>
      <c r="BF85" s="594"/>
      <c r="BG85" s="594"/>
      <c r="BH85" s="594"/>
      <c r="BI85" s="594"/>
      <c r="BJ85" s="594"/>
      <c r="BK85" s="594"/>
      <c r="BL85" s="594"/>
      <c r="BM85" s="17"/>
      <c r="BN85" s="17"/>
      <c r="BO85" s="17"/>
      <c r="BP85" s="17"/>
    </row>
    <row r="86" spans="1:105">
      <c r="A86" s="58"/>
      <c r="B86" s="58"/>
      <c r="C86" s="497"/>
      <c r="D86" s="498"/>
      <c r="E86" s="498"/>
      <c r="F86" s="498"/>
      <c r="G86" s="498"/>
      <c r="H86" s="498"/>
      <c r="I86" s="498"/>
      <c r="J86" s="498"/>
      <c r="K86" s="498"/>
      <c r="L86" s="498"/>
      <c r="M86" s="498"/>
      <c r="N86" s="498"/>
      <c r="O86" s="498"/>
      <c r="P86" s="498"/>
      <c r="Q86" s="498"/>
      <c r="R86" s="498"/>
      <c r="S86" s="498"/>
      <c r="T86" s="498"/>
      <c r="U86" s="498"/>
      <c r="V86" s="499"/>
      <c r="W86" s="57"/>
      <c r="X86" s="498"/>
      <c r="Y86" s="498"/>
      <c r="Z86" s="498"/>
      <c r="AA86" s="498"/>
      <c r="AB86" s="498"/>
      <c r="AC86" s="498"/>
      <c r="AD86" s="498"/>
      <c r="AE86" s="498"/>
      <c r="AF86" s="498"/>
      <c r="AG86" s="498"/>
      <c r="AH86" s="498"/>
      <c r="AI86" s="498"/>
      <c r="AJ86" s="498"/>
      <c r="AK86" s="498"/>
      <c r="AL86" s="498"/>
      <c r="AM86" s="498"/>
      <c r="AN86" s="498"/>
      <c r="AO86" s="498"/>
      <c r="AP86" s="498"/>
      <c r="AQ86" s="499"/>
      <c r="AR86" s="17"/>
      <c r="AS86" s="594"/>
      <c r="AT86" s="594"/>
      <c r="AU86" s="594"/>
      <c r="AV86" s="594"/>
      <c r="AW86" s="594"/>
      <c r="AX86" s="594"/>
      <c r="AY86" s="594"/>
      <c r="AZ86" s="594"/>
      <c r="BA86" s="594"/>
      <c r="BB86" s="594"/>
      <c r="BC86" s="594"/>
      <c r="BD86" s="594"/>
      <c r="BE86" s="594"/>
      <c r="BF86" s="594"/>
      <c r="BG86" s="594"/>
      <c r="BH86" s="594"/>
      <c r="BI86" s="594"/>
      <c r="BJ86" s="594"/>
      <c r="BK86" s="594"/>
      <c r="BL86" s="594"/>
      <c r="BM86" s="17"/>
      <c r="BN86" s="17"/>
      <c r="BO86" s="17"/>
      <c r="BP86" s="17"/>
    </row>
    <row r="87" spans="1:105" ht="13.5" customHeight="1">
      <c r="A87" s="58"/>
      <c r="B87" s="58"/>
      <c r="C87" s="497"/>
      <c r="D87" s="498"/>
      <c r="E87" s="498"/>
      <c r="F87" s="498"/>
      <c r="G87" s="498"/>
      <c r="H87" s="498"/>
      <c r="I87" s="498"/>
      <c r="J87" s="498"/>
      <c r="K87" s="498"/>
      <c r="L87" s="498"/>
      <c r="M87" s="498"/>
      <c r="N87" s="498"/>
      <c r="O87" s="498"/>
      <c r="P87" s="498"/>
      <c r="Q87" s="498"/>
      <c r="R87" s="498"/>
      <c r="S87" s="498"/>
      <c r="T87" s="498"/>
      <c r="U87" s="498"/>
      <c r="V87" s="499"/>
      <c r="W87" s="57"/>
      <c r="X87" s="498"/>
      <c r="Y87" s="498"/>
      <c r="Z87" s="498"/>
      <c r="AA87" s="498"/>
      <c r="AB87" s="498"/>
      <c r="AC87" s="498"/>
      <c r="AD87" s="498"/>
      <c r="AE87" s="498"/>
      <c r="AF87" s="498"/>
      <c r="AG87" s="498"/>
      <c r="AH87" s="498"/>
      <c r="AI87" s="498"/>
      <c r="AJ87" s="498"/>
      <c r="AK87" s="498"/>
      <c r="AL87" s="498"/>
      <c r="AM87" s="498"/>
      <c r="AN87" s="498"/>
      <c r="AO87" s="498"/>
      <c r="AP87" s="498"/>
      <c r="AQ87" s="499"/>
      <c r="AR87" s="56"/>
      <c r="AS87" s="594"/>
      <c r="AT87" s="594"/>
      <c r="AU87" s="594"/>
      <c r="AV87" s="594"/>
      <c r="AW87" s="594"/>
      <c r="AX87" s="594"/>
      <c r="AY87" s="594"/>
      <c r="AZ87" s="594"/>
      <c r="BA87" s="594"/>
      <c r="BB87" s="594"/>
      <c r="BC87" s="594"/>
      <c r="BD87" s="594"/>
      <c r="BE87" s="594"/>
      <c r="BF87" s="594"/>
      <c r="BG87" s="594"/>
      <c r="BH87" s="594"/>
      <c r="BI87" s="594"/>
      <c r="BJ87" s="594"/>
      <c r="BK87" s="594"/>
      <c r="BL87" s="594"/>
      <c r="BM87" s="4"/>
      <c r="BN87" s="4"/>
      <c r="BO87" s="4"/>
      <c r="BP87" s="4"/>
    </row>
    <row r="88" spans="1:105">
      <c r="A88" s="609"/>
      <c r="B88" s="609"/>
      <c r="C88" s="497"/>
      <c r="D88" s="498"/>
      <c r="E88" s="498"/>
      <c r="F88" s="498"/>
      <c r="G88" s="498"/>
      <c r="H88" s="498"/>
      <c r="I88" s="498"/>
      <c r="J88" s="498"/>
      <c r="K88" s="498"/>
      <c r="L88" s="498"/>
      <c r="M88" s="498"/>
      <c r="N88" s="498"/>
      <c r="O88" s="498"/>
      <c r="P88" s="498"/>
      <c r="Q88" s="498"/>
      <c r="R88" s="498"/>
      <c r="S88" s="498"/>
      <c r="T88" s="498"/>
      <c r="U88" s="498"/>
      <c r="V88" s="499"/>
      <c r="W88" s="53"/>
      <c r="X88" s="498"/>
      <c r="Y88" s="498"/>
      <c r="Z88" s="498"/>
      <c r="AA88" s="498"/>
      <c r="AB88" s="498"/>
      <c r="AC88" s="498"/>
      <c r="AD88" s="498"/>
      <c r="AE88" s="498"/>
      <c r="AF88" s="498"/>
      <c r="AG88" s="498"/>
      <c r="AH88" s="498"/>
      <c r="AI88" s="498"/>
      <c r="AJ88" s="498"/>
      <c r="AK88" s="498"/>
      <c r="AL88" s="498"/>
      <c r="AM88" s="498"/>
      <c r="AN88" s="498"/>
      <c r="AO88" s="498"/>
      <c r="AP88" s="498"/>
      <c r="AQ88" s="499"/>
      <c r="AR88" s="53"/>
      <c r="AS88" s="594"/>
      <c r="AT88" s="594"/>
      <c r="AU88" s="594"/>
      <c r="AV88" s="594"/>
      <c r="AW88" s="594"/>
      <c r="AX88" s="594"/>
      <c r="AY88" s="594"/>
      <c r="AZ88" s="594"/>
      <c r="BA88" s="594"/>
      <c r="BB88" s="594"/>
      <c r="BC88" s="594"/>
      <c r="BD88" s="594"/>
      <c r="BE88" s="594"/>
      <c r="BF88" s="594"/>
      <c r="BG88" s="594"/>
      <c r="BH88" s="594"/>
      <c r="BI88" s="594"/>
      <c r="BJ88" s="594"/>
      <c r="BK88" s="594"/>
      <c r="BL88" s="594"/>
      <c r="BM88" s="4"/>
      <c r="BN88" s="4"/>
      <c r="BO88" s="4"/>
      <c r="BP88" s="4"/>
    </row>
    <row r="89" spans="1:105">
      <c r="A89" s="609"/>
      <c r="B89" s="609"/>
      <c r="C89" s="497"/>
      <c r="D89" s="498"/>
      <c r="E89" s="498"/>
      <c r="F89" s="498"/>
      <c r="G89" s="498"/>
      <c r="H89" s="498"/>
      <c r="I89" s="498"/>
      <c r="J89" s="498"/>
      <c r="K89" s="498"/>
      <c r="L89" s="498"/>
      <c r="M89" s="498"/>
      <c r="N89" s="498"/>
      <c r="O89" s="498"/>
      <c r="P89" s="498"/>
      <c r="Q89" s="498"/>
      <c r="R89" s="498"/>
      <c r="S89" s="498"/>
      <c r="T89" s="498"/>
      <c r="U89" s="498"/>
      <c r="V89" s="499"/>
      <c r="W89" s="53"/>
      <c r="X89" s="498"/>
      <c r="Y89" s="498"/>
      <c r="Z89" s="498"/>
      <c r="AA89" s="498"/>
      <c r="AB89" s="498"/>
      <c r="AC89" s="498"/>
      <c r="AD89" s="498"/>
      <c r="AE89" s="498"/>
      <c r="AF89" s="498"/>
      <c r="AG89" s="498"/>
      <c r="AH89" s="498"/>
      <c r="AI89" s="498"/>
      <c r="AJ89" s="498"/>
      <c r="AK89" s="498"/>
      <c r="AL89" s="498"/>
      <c r="AM89" s="498"/>
      <c r="AN89" s="498"/>
      <c r="AO89" s="498"/>
      <c r="AP89" s="498"/>
      <c r="AQ89" s="499"/>
      <c r="AR89" s="53"/>
      <c r="AS89" s="594"/>
      <c r="AT89" s="594"/>
      <c r="AU89" s="594"/>
      <c r="AV89" s="594"/>
      <c r="AW89" s="594"/>
      <c r="AX89" s="594"/>
      <c r="AY89" s="594"/>
      <c r="AZ89" s="594"/>
      <c r="BA89" s="594"/>
      <c r="BB89" s="594"/>
      <c r="BC89" s="594"/>
      <c r="BD89" s="594"/>
      <c r="BE89" s="594"/>
      <c r="BF89" s="594"/>
      <c r="BG89" s="594"/>
      <c r="BH89" s="594"/>
      <c r="BI89" s="594"/>
      <c r="BJ89" s="594"/>
      <c r="BK89" s="594"/>
      <c r="BL89" s="594"/>
    </row>
    <row r="90" spans="1:105">
      <c r="A90" s="609"/>
      <c r="B90" s="609"/>
      <c r="C90" s="500"/>
      <c r="D90" s="501"/>
      <c r="E90" s="501"/>
      <c r="F90" s="501"/>
      <c r="G90" s="501"/>
      <c r="H90" s="501"/>
      <c r="I90" s="501"/>
      <c r="J90" s="501"/>
      <c r="K90" s="501"/>
      <c r="L90" s="501"/>
      <c r="M90" s="501"/>
      <c r="N90" s="501"/>
      <c r="O90" s="501"/>
      <c r="P90" s="501"/>
      <c r="Q90" s="501"/>
      <c r="R90" s="501"/>
      <c r="S90" s="501"/>
      <c r="T90" s="501"/>
      <c r="U90" s="501"/>
      <c r="V90" s="502"/>
      <c r="W90" s="53"/>
      <c r="X90" s="53"/>
      <c r="Y90" s="53"/>
      <c r="Z90" s="53"/>
      <c r="AA90" s="53"/>
      <c r="AB90" s="53"/>
      <c r="AC90" s="53"/>
      <c r="AD90" s="53"/>
      <c r="AE90" s="53"/>
      <c r="AF90" s="53"/>
      <c r="AG90" s="53"/>
      <c r="AH90" s="53"/>
      <c r="AI90" s="53"/>
      <c r="AJ90" s="53"/>
      <c r="AK90" s="53"/>
      <c r="AL90" s="53"/>
      <c r="AM90" s="53"/>
      <c r="AN90" s="53"/>
      <c r="AO90" s="53"/>
      <c r="AP90" s="53"/>
      <c r="AQ90" s="53"/>
      <c r="AR90" s="53"/>
      <c r="AS90" s="594"/>
      <c r="AT90" s="594"/>
      <c r="AU90" s="594"/>
      <c r="AV90" s="594"/>
      <c r="AW90" s="594"/>
      <c r="AX90" s="594"/>
      <c r="AY90" s="594"/>
      <c r="AZ90" s="594"/>
      <c r="BA90" s="594"/>
      <c r="BB90" s="594"/>
      <c r="BC90" s="594"/>
      <c r="BD90" s="594"/>
      <c r="BE90" s="594"/>
      <c r="BF90" s="594"/>
      <c r="BG90" s="594"/>
      <c r="BH90" s="594"/>
      <c r="BI90" s="594"/>
      <c r="BJ90" s="594"/>
      <c r="BK90" s="594"/>
      <c r="BL90" s="594"/>
    </row>
    <row r="91" spans="1:105" ht="13.5" customHeight="1">
      <c r="A91" s="609"/>
      <c r="B91" s="609"/>
      <c r="C91" s="55" t="s">
        <v>51</v>
      </c>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9"/>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row>
    <row r="92" spans="1:105">
      <c r="A92" s="609"/>
      <c r="B92" s="609"/>
      <c r="C92" s="391" t="s">
        <v>50</v>
      </c>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3"/>
      <c r="AQ92" s="53"/>
      <c r="AR92" s="53"/>
      <c r="AS92" s="53"/>
      <c r="AT92" s="53"/>
      <c r="AU92" s="53"/>
      <c r="AV92" s="53"/>
      <c r="AW92" s="53"/>
      <c r="AX92" s="53"/>
      <c r="AY92" s="53"/>
      <c r="AZ92" s="53"/>
      <c r="BA92" s="53"/>
      <c r="BB92" s="53"/>
      <c r="BC92" s="53"/>
      <c r="BD92" s="53"/>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row>
    <row r="93" spans="1:105" ht="30" customHeight="1">
      <c r="A93" s="609"/>
      <c r="B93" s="609"/>
      <c r="C93" s="394"/>
      <c r="D93" s="395"/>
      <c r="E93" s="395"/>
      <c r="F93" s="395"/>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6"/>
      <c r="AQ93" s="53"/>
      <c r="AR93" s="53"/>
      <c r="AS93" s="53"/>
      <c r="AT93" s="53"/>
      <c r="AU93" s="53"/>
      <c r="AV93" s="53"/>
      <c r="AW93" s="53"/>
      <c r="AX93" s="53"/>
      <c r="AY93" s="53"/>
      <c r="AZ93" s="53"/>
      <c r="BA93" s="53"/>
      <c r="BB93" s="53"/>
      <c r="BC93" s="53"/>
      <c r="BD93" s="53"/>
    </row>
    <row r="94" spans="1:105" ht="29.25" customHeight="1">
      <c r="A94" s="609"/>
      <c r="B94" s="609"/>
      <c r="C94" s="612" t="s">
        <v>242</v>
      </c>
      <c r="D94" s="612"/>
      <c r="E94" s="612"/>
      <c r="F94" s="612"/>
      <c r="G94" s="612"/>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612"/>
      <c r="AK94" s="612"/>
      <c r="AL94" s="612"/>
      <c r="AM94" s="612"/>
      <c r="AN94" s="612"/>
      <c r="AO94" s="612"/>
      <c r="AP94" s="612"/>
      <c r="AQ94" s="53"/>
      <c r="AR94" s="53"/>
      <c r="AS94" s="53"/>
      <c r="AT94" s="53"/>
      <c r="AU94" s="53"/>
      <c r="AV94" s="53"/>
      <c r="AW94" s="53"/>
      <c r="AX94" s="53"/>
      <c r="AY94" s="53"/>
      <c r="AZ94" s="53"/>
      <c r="BA94" s="53"/>
      <c r="BB94" s="53"/>
      <c r="BC94" s="53"/>
      <c r="BD94" s="53"/>
    </row>
    <row r="95" spans="1:105">
      <c r="A95" s="609"/>
      <c r="B95" s="609"/>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row>
    <row r="96" spans="1:105">
      <c r="A96" s="609"/>
      <c r="B96" s="609"/>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row>
    <row r="97" spans="1:56">
      <c r="A97" s="609"/>
      <c r="B97" s="609"/>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row>
    <row r="98" spans="1:56">
      <c r="A98" s="609"/>
      <c r="B98" s="609"/>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row>
    <row r="99" spans="1:56">
      <c r="A99" s="609"/>
      <c r="B99" s="609"/>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row>
    <row r="100" spans="1:56">
      <c r="A100" s="609"/>
      <c r="B100" s="609"/>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row>
    <row r="101" spans="1:56">
      <c r="A101" s="609"/>
      <c r="B101" s="609"/>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row>
    <row r="102" spans="1:56">
      <c r="A102" s="609"/>
      <c r="B102" s="609"/>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row>
    <row r="103" spans="1:56">
      <c r="A103" s="609"/>
      <c r="B103" s="609"/>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row>
    <row r="104" spans="1:56">
      <c r="A104" s="609"/>
      <c r="B104" s="609"/>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row>
    <row r="105" spans="1:56">
      <c r="A105" s="609"/>
      <c r="B105" s="609"/>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row>
    <row r="106" spans="1:56">
      <c r="A106" s="609"/>
      <c r="B106" s="609"/>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row>
    <row r="107" spans="1:56">
      <c r="A107" s="609"/>
      <c r="B107" s="609"/>
      <c r="C107" s="610"/>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0"/>
      <c r="AI107" s="610"/>
      <c r="AJ107" s="610"/>
      <c r="AK107" s="610"/>
      <c r="AL107" s="610"/>
      <c r="AM107" s="610"/>
      <c r="AN107" s="610"/>
      <c r="AO107" s="610"/>
      <c r="AP107" s="610"/>
      <c r="AQ107" s="610"/>
      <c r="AR107" s="610"/>
      <c r="AS107" s="610"/>
      <c r="AT107" s="610"/>
      <c r="AU107" s="610"/>
      <c r="AV107" s="610"/>
      <c r="AW107" s="610"/>
      <c r="AX107" s="610"/>
      <c r="AY107" s="610"/>
      <c r="AZ107" s="610"/>
      <c r="BA107" s="610"/>
      <c r="BB107" s="610"/>
      <c r="BC107" s="610"/>
      <c r="BD107" s="610"/>
    </row>
    <row r="108" spans="1:56">
      <c r="A108" s="609"/>
      <c r="B108" s="609"/>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610"/>
      <c r="AY108" s="610"/>
      <c r="AZ108" s="610"/>
      <c r="BA108" s="610"/>
      <c r="BB108" s="610"/>
      <c r="BC108" s="610"/>
      <c r="BD108" s="610"/>
    </row>
    <row r="109" spans="1:56">
      <c r="A109" s="609"/>
      <c r="B109" s="609"/>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0"/>
      <c r="AL109" s="610"/>
      <c r="AM109" s="610"/>
      <c r="AN109" s="610"/>
      <c r="AO109" s="610"/>
      <c r="AP109" s="610"/>
      <c r="AQ109" s="610"/>
      <c r="AR109" s="610"/>
      <c r="AS109" s="610"/>
      <c r="AT109" s="610"/>
      <c r="AU109" s="610"/>
      <c r="AV109" s="610"/>
      <c r="AW109" s="610"/>
      <c r="AX109" s="610"/>
      <c r="AY109" s="610"/>
      <c r="AZ109" s="610"/>
      <c r="BA109" s="610"/>
      <c r="BB109" s="610"/>
      <c r="BC109" s="610"/>
      <c r="BD109" s="610"/>
    </row>
    <row r="110" spans="1:56">
      <c r="A110" s="609"/>
      <c r="B110" s="609"/>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c r="AS110" s="610"/>
      <c r="AT110" s="610"/>
      <c r="AU110" s="610"/>
      <c r="AV110" s="610"/>
      <c r="AW110" s="610"/>
      <c r="AX110" s="610"/>
      <c r="AY110" s="610"/>
      <c r="AZ110" s="610"/>
      <c r="BA110" s="610"/>
      <c r="BB110" s="610"/>
      <c r="BC110" s="610"/>
      <c r="BD110" s="610"/>
    </row>
    <row r="111" spans="1:56">
      <c r="A111" s="609"/>
      <c r="B111" s="609"/>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10"/>
      <c r="AL111" s="610"/>
      <c r="AM111" s="610"/>
      <c r="AN111" s="610"/>
      <c r="AO111" s="610"/>
      <c r="AP111" s="610"/>
      <c r="AQ111" s="610"/>
      <c r="AR111" s="610"/>
      <c r="AS111" s="610"/>
      <c r="AT111" s="610"/>
      <c r="AU111" s="610"/>
      <c r="AV111" s="610"/>
      <c r="AW111" s="610"/>
      <c r="AX111" s="610"/>
      <c r="AY111" s="610"/>
      <c r="AZ111" s="610"/>
      <c r="BA111" s="610"/>
      <c r="BB111" s="610"/>
      <c r="BC111" s="610"/>
      <c r="BD111" s="610"/>
    </row>
    <row r="112" spans="1:56">
      <c r="A112" s="609"/>
      <c r="B112" s="609"/>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c r="AS112" s="610"/>
      <c r="AT112" s="610"/>
      <c r="AU112" s="610"/>
      <c r="AV112" s="610"/>
      <c r="AW112" s="610"/>
      <c r="AX112" s="610"/>
      <c r="AY112" s="610"/>
      <c r="AZ112" s="610"/>
      <c r="BA112" s="610"/>
      <c r="BB112" s="610"/>
      <c r="BC112" s="610"/>
      <c r="BD112" s="610"/>
    </row>
    <row r="113" spans="1:56">
      <c r="A113" s="609"/>
      <c r="B113" s="609"/>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c r="AA113" s="610"/>
      <c r="AB113" s="610"/>
      <c r="AC113" s="610"/>
      <c r="AD113" s="610"/>
      <c r="AE113" s="610"/>
      <c r="AF113" s="610"/>
      <c r="AG113" s="610"/>
      <c r="AH113" s="610"/>
      <c r="AI113" s="610"/>
      <c r="AJ113" s="610"/>
      <c r="AK113" s="610"/>
      <c r="AL113" s="610"/>
      <c r="AM113" s="610"/>
      <c r="AN113" s="610"/>
      <c r="AO113" s="610"/>
      <c r="AP113" s="610"/>
      <c r="AQ113" s="610"/>
      <c r="AR113" s="610"/>
      <c r="AS113" s="610"/>
      <c r="AT113" s="610"/>
      <c r="AU113" s="610"/>
      <c r="AV113" s="610"/>
      <c r="AW113" s="610"/>
      <c r="AX113" s="610"/>
      <c r="AY113" s="610"/>
      <c r="AZ113" s="610"/>
      <c r="BA113" s="610"/>
      <c r="BB113" s="610"/>
      <c r="BC113" s="610"/>
      <c r="BD113" s="610"/>
    </row>
    <row r="114" spans="1:56">
      <c r="A114" s="609"/>
      <c r="B114" s="609"/>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610"/>
      <c r="AQ114" s="610"/>
      <c r="AR114" s="610"/>
      <c r="AS114" s="610"/>
      <c r="AT114" s="610"/>
      <c r="AU114" s="610"/>
      <c r="AV114" s="610"/>
      <c r="AW114" s="610"/>
      <c r="AX114" s="610"/>
      <c r="AY114" s="610"/>
      <c r="AZ114" s="610"/>
      <c r="BA114" s="610"/>
      <c r="BB114" s="610"/>
      <c r="BC114" s="610"/>
      <c r="BD114" s="610"/>
    </row>
    <row r="115" spans="1:56">
      <c r="A115" s="609"/>
      <c r="B115" s="609"/>
      <c r="C115" s="610"/>
      <c r="D115" s="610"/>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0"/>
      <c r="AI115" s="610"/>
      <c r="AJ115" s="610"/>
      <c r="AK115" s="610"/>
      <c r="AL115" s="610"/>
      <c r="AM115" s="610"/>
      <c r="AN115" s="610"/>
      <c r="AO115" s="610"/>
      <c r="AP115" s="610"/>
      <c r="AQ115" s="610"/>
      <c r="AR115" s="610"/>
      <c r="AS115" s="610"/>
      <c r="AT115" s="610"/>
      <c r="AU115" s="610"/>
      <c r="AV115" s="610"/>
      <c r="AW115" s="610"/>
      <c r="AX115" s="610"/>
      <c r="AY115" s="610"/>
      <c r="AZ115" s="610"/>
      <c r="BA115" s="610"/>
      <c r="BB115" s="610"/>
      <c r="BC115" s="610"/>
      <c r="BD115" s="610"/>
    </row>
    <row r="116" spans="1:56">
      <c r="A116" s="609"/>
      <c r="B116" s="609"/>
      <c r="C116" s="610"/>
      <c r="D116" s="610"/>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10"/>
      <c r="AA116" s="610"/>
      <c r="AB116" s="610"/>
      <c r="AC116" s="610"/>
      <c r="AD116" s="610"/>
      <c r="AE116" s="610"/>
      <c r="AF116" s="610"/>
      <c r="AG116" s="610"/>
      <c r="AH116" s="610"/>
      <c r="AI116" s="610"/>
      <c r="AJ116" s="610"/>
      <c r="AK116" s="610"/>
      <c r="AL116" s="610"/>
      <c r="AM116" s="610"/>
      <c r="AN116" s="610"/>
      <c r="AO116" s="610"/>
      <c r="AP116" s="610"/>
      <c r="AQ116" s="610"/>
      <c r="AR116" s="610"/>
      <c r="AS116" s="610"/>
      <c r="AT116" s="610"/>
      <c r="AU116" s="610"/>
      <c r="AV116" s="610"/>
      <c r="AW116" s="610"/>
      <c r="AX116" s="610"/>
      <c r="AY116" s="610"/>
      <c r="AZ116" s="610"/>
      <c r="BA116" s="610"/>
      <c r="BB116" s="610"/>
      <c r="BC116" s="610"/>
      <c r="BD116" s="610"/>
    </row>
    <row r="117" spans="1:56">
      <c r="A117" s="609"/>
      <c r="B117" s="609"/>
      <c r="C117" s="610"/>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0"/>
      <c r="AI117" s="610"/>
      <c r="AJ117" s="610"/>
      <c r="AK117" s="610"/>
      <c r="AL117" s="610"/>
      <c r="AM117" s="610"/>
      <c r="AN117" s="610"/>
      <c r="AO117" s="610"/>
      <c r="AP117" s="610"/>
      <c r="AQ117" s="610"/>
      <c r="AR117" s="610"/>
      <c r="AS117" s="610"/>
      <c r="AT117" s="610"/>
      <c r="AU117" s="610"/>
      <c r="AV117" s="610"/>
      <c r="AW117" s="610"/>
      <c r="AX117" s="610"/>
      <c r="AY117" s="610"/>
      <c r="AZ117" s="610"/>
      <c r="BA117" s="610"/>
      <c r="BB117" s="610"/>
      <c r="BC117" s="610"/>
      <c r="BD117" s="610"/>
    </row>
  </sheetData>
  <mergeCells count="144">
    <mergeCell ref="C84:V90"/>
    <mergeCell ref="X84:AQ89"/>
    <mergeCell ref="AS84:BL90"/>
    <mergeCell ref="B76:F77"/>
    <mergeCell ref="G76:R77"/>
    <mergeCell ref="BT70:BU70"/>
    <mergeCell ref="A88:B106"/>
    <mergeCell ref="AQ70:AX70"/>
    <mergeCell ref="C94:AP94"/>
    <mergeCell ref="BN76:DA82"/>
    <mergeCell ref="BO70:BP70"/>
    <mergeCell ref="AY70:BJ70"/>
    <mergeCell ref="A1:J1"/>
    <mergeCell ref="A17:BJ18"/>
    <mergeCell ref="A28:BJ28"/>
    <mergeCell ref="BA1:BJ1"/>
    <mergeCell ref="A2:BJ2"/>
    <mergeCell ref="AF22:BJ22"/>
    <mergeCell ref="AQ4:AV4"/>
    <mergeCell ref="R6:U6"/>
    <mergeCell ref="AL6:AP6"/>
    <mergeCell ref="AL4:AN4"/>
    <mergeCell ref="BF4:BH4"/>
    <mergeCell ref="AY4:AZ4"/>
    <mergeCell ref="AW4:AX4"/>
    <mergeCell ref="F5:Q6"/>
    <mergeCell ref="A11:BJ12"/>
    <mergeCell ref="A10:BJ10"/>
    <mergeCell ref="R5:U5"/>
    <mergeCell ref="AQ6:BJ6"/>
    <mergeCell ref="V5:AK5"/>
    <mergeCell ref="Y6:AA6"/>
    <mergeCell ref="BB4:BD4"/>
    <mergeCell ref="AL5:AP5"/>
    <mergeCell ref="V6:W6"/>
    <mergeCell ref="AC6:AD6"/>
    <mergeCell ref="A107:B117"/>
    <mergeCell ref="C107:T117"/>
    <mergeCell ref="U107:AL117"/>
    <mergeCell ref="AM107:BD117"/>
    <mergeCell ref="G80:R80"/>
    <mergeCell ref="C92:AP93"/>
    <mergeCell ref="A4:E4"/>
    <mergeCell ref="F4:H4"/>
    <mergeCell ref="Q4:S4"/>
    <mergeCell ref="M4:O4"/>
    <mergeCell ref="I4:K4"/>
    <mergeCell ref="AQ5:BJ5"/>
    <mergeCell ref="V4:AA4"/>
    <mergeCell ref="AH4:AJ4"/>
    <mergeCell ref="AD4:AF4"/>
    <mergeCell ref="AB4:AC4"/>
    <mergeCell ref="AR30:BJ30"/>
    <mergeCell ref="A29:AQ30"/>
    <mergeCell ref="AR31:AY31"/>
    <mergeCell ref="AZ31:BJ31"/>
    <mergeCell ref="AG6:AI6"/>
    <mergeCell ref="AE6:AF6"/>
    <mergeCell ref="U76:AN78"/>
    <mergeCell ref="AR76:BK82"/>
    <mergeCell ref="A5:E6"/>
    <mergeCell ref="AF14:BJ15"/>
    <mergeCell ref="A39:H40"/>
    <mergeCell ref="A69:AN70"/>
    <mergeCell ref="W60:AP65"/>
    <mergeCell ref="AQ68:BJ68"/>
    <mergeCell ref="B80:F80"/>
    <mergeCell ref="A68:AN68"/>
    <mergeCell ref="AQ60:BJ66"/>
    <mergeCell ref="A60:B66"/>
    <mergeCell ref="AR32:AY32"/>
    <mergeCell ref="AZ35:BJ35"/>
    <mergeCell ref="O34:P34"/>
    <mergeCell ref="B79:F79"/>
    <mergeCell ref="G79:R79"/>
    <mergeCell ref="A31:B33"/>
    <mergeCell ref="A72:BJ73"/>
    <mergeCell ref="A7:AE7"/>
    <mergeCell ref="A22:AE22"/>
    <mergeCell ref="AZ33:BJ33"/>
    <mergeCell ref="AZ34:BJ34"/>
    <mergeCell ref="F31:G31"/>
    <mergeCell ref="AF7:BJ7"/>
    <mergeCell ref="O31:P31"/>
    <mergeCell ref="A14:AE15"/>
    <mergeCell ref="AR29:BA29"/>
    <mergeCell ref="W46:AP59"/>
    <mergeCell ref="W43:AP45"/>
    <mergeCell ref="C43:V45"/>
    <mergeCell ref="Q31:S31"/>
    <mergeCell ref="T31:U31"/>
    <mergeCell ref="W31:X31"/>
    <mergeCell ref="A20:BJ21"/>
    <mergeCell ref="A34:B36"/>
    <mergeCell ref="C35:AQ36"/>
    <mergeCell ref="AR36:AY36"/>
    <mergeCell ref="T34:U34"/>
    <mergeCell ref="W34:X34"/>
    <mergeCell ref="Z34:AB34"/>
    <mergeCell ref="A23:AE25"/>
    <mergeCell ref="AF23:BJ25"/>
    <mergeCell ref="C32:AQ33"/>
    <mergeCell ref="F34:G34"/>
    <mergeCell ref="A43:B45"/>
    <mergeCell ref="I39:BJ40"/>
    <mergeCell ref="A46:B59"/>
    <mergeCell ref="BB29:BJ29"/>
    <mergeCell ref="AR35:AY35"/>
    <mergeCell ref="C31:E31"/>
    <mergeCell ref="C34:E34"/>
    <mergeCell ref="A38:XFD38"/>
    <mergeCell ref="W41:AP42"/>
    <mergeCell ref="C46:V59"/>
    <mergeCell ref="C60:V66"/>
    <mergeCell ref="AQ43:BJ45"/>
    <mergeCell ref="CB35:CE35"/>
    <mergeCell ref="CB31:CE31"/>
    <mergeCell ref="CB32:CE32"/>
    <mergeCell ref="CB34:CE34"/>
    <mergeCell ref="I31:J31"/>
    <mergeCell ref="I34:J34"/>
    <mergeCell ref="Q34:S34"/>
    <mergeCell ref="AZ36:BJ36"/>
    <mergeCell ref="AZ32:BJ32"/>
    <mergeCell ref="Z31:AB31"/>
    <mergeCell ref="AQ46:BJ59"/>
    <mergeCell ref="C41:V42"/>
    <mergeCell ref="AQ41:BJ42"/>
    <mergeCell ref="BX35:CA35"/>
    <mergeCell ref="BX31:CA31"/>
    <mergeCell ref="L31:M31"/>
    <mergeCell ref="L34:M34"/>
    <mergeCell ref="AY69:BJ69"/>
    <mergeCell ref="AQ69:AX69"/>
    <mergeCell ref="BX32:CA32"/>
    <mergeCell ref="BX34:CA34"/>
    <mergeCell ref="BO31:BV31"/>
    <mergeCell ref="BO34:BV34"/>
    <mergeCell ref="BO35:BV35"/>
    <mergeCell ref="BQ70:BR70"/>
    <mergeCell ref="BW70:BX70"/>
    <mergeCell ref="BN51:CG53"/>
    <mergeCell ref="BN43:CG45"/>
    <mergeCell ref="BN47:CG49"/>
  </mergeCells>
  <phoneticPr fontId="13"/>
  <dataValidations count="1">
    <dataValidation type="list" allowBlank="1" showInputMessage="1" showErrorMessage="1" sqref="R6:U6" xr:uid="{00000000-0002-0000-0900-000000000000}">
      <formula1>"男,女"</formula1>
    </dataValidation>
  </dataValidations>
  <printOptions horizontalCentered="1" verticalCentered="1"/>
  <pageMargins left="0.19685039370078741" right="0.19685039370078741" top="0.19685039370078741"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入力用</vt:lpstr>
      <vt:lpstr>個別機能訓練計画書（別紙様式３）</vt:lpstr>
      <vt:lpstr>通所介護計画書　午前</vt:lpstr>
      <vt:lpstr>通所運動器計画書　午前  (2)</vt:lpstr>
      <vt:lpstr>生活機能チェックシート</vt:lpstr>
      <vt:lpstr>アセス２</vt:lpstr>
      <vt:lpstr>アセス１</vt:lpstr>
      <vt:lpstr>アセス３</vt:lpstr>
      <vt:lpstr>通所運動器計画書　午前 </vt:lpstr>
      <vt:lpstr>通所介護計画書（別紙様式４） </vt:lpstr>
      <vt:lpstr>アセス１!Print_Area</vt:lpstr>
      <vt:lpstr>アセス３!Print_Area</vt:lpstr>
      <vt:lpstr>'個別機能訓練計画書（別紙様式３）'!Print_Area</vt:lpstr>
      <vt:lpstr>生活機能チェックシート!Print_Area</vt:lpstr>
      <vt:lpstr>'通所運動器計画書　午前 '!Print_Area</vt:lpstr>
      <vt:lpstr>'通所運動器計画書　午前  (2)'!Print_Area</vt:lpstr>
      <vt:lpstr>'通所介護計画書　午前'!Print_Area</vt:lpstr>
      <vt:lpstr>'通所介護計画書（別紙様式４）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nozomi03</dc:creator>
  <cp:lastModifiedBy>user</cp:lastModifiedBy>
  <cp:lastPrinted>2023-08-17T09:04:12Z</cp:lastPrinted>
  <dcterms:created xsi:type="dcterms:W3CDTF">2013-06-12T07:48:21Z</dcterms:created>
  <dcterms:modified xsi:type="dcterms:W3CDTF">2023-09-11T21:01:33Z</dcterms:modified>
</cp:coreProperties>
</file>